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6275" windowHeight="901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User</author>
  </authors>
  <commentList>
    <comment ref="H698" authorId="0">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<sst xmlns="http://schemas.openxmlformats.org/spreadsheetml/2006/main" count="5812" uniqueCount="4204">
  <si>
    <t>Ghi chú</t>
  </si>
  <si>
    <t>Đơn vị</t>
  </si>
  <si>
    <t>Số TT</t>
  </si>
  <si>
    <t>Tổng cộng</t>
  </si>
  <si>
    <t>xin lỗi công khai</t>
  </si>
  <si>
    <t>Ngày, tháng, năm xác minh gần nhất</t>
  </si>
  <si>
    <t>PHỤ LỤC VII</t>
  </si>
  <si>
    <t>Nghĩa vụ chưa có điều kiện thi hành án</t>
  </si>
  <si>
    <t xml:space="preserve">Nghĩa vụ chưa có điều kiện thi hành án </t>
  </si>
  <si>
    <t>I</t>
  </si>
  <si>
    <t>II</t>
  </si>
  <si>
    <t>Lý do chưa có điều kiện</t>
  </si>
  <si>
    <t>Điểm a Khoản 1 điều 44a Luật THADS</t>
  </si>
  <si>
    <t>Điểm b Khoản 1 điều 44a Luật THADS</t>
  </si>
  <si>
    <t>Điểm c Khoản 1 điều 44a Luật THADS</t>
  </si>
  <si>
    <t xml:space="preserve">(Ban hành kèm theo Thông tư số 04/2023/TT-BTP ngày 14 tháng 8 năm 2023 của Bộ Tư pháp)
</t>
  </si>
  <si>
    <t>Tên người 
phải thi hành án</t>
  </si>
  <si>
    <t xml:space="preserve">Địa chỉ của 
người 
phải thi hành án </t>
  </si>
  <si>
    <r>
      <t>Bản án,
 quyết định</t>
    </r>
    <r>
      <rPr>
        <sz val="10"/>
        <color indexed="8"/>
        <rFont val="Times New Roman"/>
        <family val="1"/>
      </rPr>
      <t xml:space="preserve"> (số, ký hiệu, ngày tháng năm, của ...)</t>
    </r>
  </si>
  <si>
    <r>
      <t>Quyết định thi hành án</t>
    </r>
    <r>
      <rPr>
        <sz val="10"/>
        <color indexed="8"/>
        <rFont val="Times New Roman"/>
        <family val="1"/>
      </rPr>
      <t xml:space="preserve"> (số, ký hiệu, ngày tháng năm)</t>
    </r>
  </si>
  <si>
    <r>
      <t xml:space="preserve">Quyết định về việc chưa có điều kiện thi hành án </t>
    </r>
    <r>
      <rPr>
        <i/>
        <sz val="10"/>
        <color indexed="8"/>
        <rFont val="Times New Roman"/>
        <family val="1"/>
      </rPr>
      <t>(số, ký hiệu, ngày tháng năm)</t>
    </r>
  </si>
  <si>
    <r>
      <t xml:space="preserve">CỤCTHI HÀNH ÁN DÂN SỰ </t>
    </r>
    <r>
      <rPr>
        <b/>
        <sz val="14"/>
        <color indexed="8"/>
        <rFont val="Times New Roman"/>
        <family val="1"/>
      </rPr>
      <t>TỈNH HÀ GIANG</t>
    </r>
  </si>
  <si>
    <t>Cục THADS tỉnh Hà Giang</t>
  </si>
  <si>
    <t>Chi cục THADS thành phố HG</t>
  </si>
  <si>
    <t>III</t>
  </si>
  <si>
    <t>Chi cục THADS Vị Xuyên</t>
  </si>
  <si>
    <t>Chi cục THADS huyện Bắc Quang</t>
  </si>
  <si>
    <t>IV</t>
  </si>
  <si>
    <t>Chi cục THADS huyện Quang Bình</t>
  </si>
  <si>
    <t>Chi cục THADS huyện Hoàng Su Phì</t>
  </si>
  <si>
    <t>Chi cục THADS huyện Bắc Mê</t>
  </si>
  <si>
    <t>Chi cục THADS huyện Quản Bạ</t>
  </si>
  <si>
    <t>Chi cục THADS huyện Yên Minh</t>
  </si>
  <si>
    <t>Chi cục THADS huyện Mèo Vạc</t>
  </si>
  <si>
    <t>Chi cục THADS huyện Đồng Văn</t>
  </si>
  <si>
    <t>Tổng tiền</t>
  </si>
  <si>
    <t>Tổng việc</t>
  </si>
  <si>
    <t>V</t>
  </si>
  <si>
    <t>VI</t>
  </si>
  <si>
    <t>VII</t>
  </si>
  <si>
    <t>VIII</t>
  </si>
  <si>
    <t>IX</t>
  </si>
  <si>
    <t>X</t>
  </si>
  <si>
    <t>XI</t>
  </si>
  <si>
    <t>Chi cục THADS huyện Xín Mần</t>
  </si>
  <si>
    <t>XII</t>
  </si>
  <si>
    <t>Phạm Thị Tân</t>
  </si>
  <si>
    <t>Tổ 21, phường Minh Khai, thành phố Hà Giang, tỉnh Hà Giang. Chỗ ở: Tổ 16, phường Minh Khai, thành phố Hà Giang, tỉnh Hà Giang.</t>
  </si>
  <si>
    <t>Bản án số 59/2013/HSST ngày 26/9/2013 của TAND tỉnh Hà Giang.</t>
  </si>
  <si>
    <t>12/QĐ-CTHA ngày 05/11/2013</t>
  </si>
  <si>
    <t xml:space="preserve">An phí DSGN 50.307.000đ </t>
  </si>
  <si>
    <t>05/QĐ-CTHA ngày 01/7/2015</t>
  </si>
  <si>
    <t>x</t>
  </si>
  <si>
    <t>Vũ Mạnh Thắng</t>
  </si>
  <si>
    <t>Tổ 31, phường Trần Phú, thị xã Hà Giang (nay là tổ 17, phường  Trần Phú, thành phố Hà Giang), tỉnh Hà Giang</t>
  </si>
  <si>
    <t>73/HSST ngày 18/11/1998 của TAND tỉnh Hà Giang và  Bản án số 430/HSPT ngày 24/3/1999 của TAND Tối cao</t>
  </si>
  <si>
    <t>43/THA ngày 16/7/1999</t>
  </si>
  <si>
    <t>07/QĐ-CTHA ngày 01/7/2015</t>
  </si>
  <si>
    <t xml:space="preserve"> Phạt sung quỹ 14.700.000đ </t>
  </si>
  <si>
    <t>Hoàng Thị Phương</t>
  </si>
  <si>
    <t>Tổ 3, phường Minh Khai, thị xã Hà Giang (nay là thành phố Hà Giang), tỉnh Hà Giang</t>
  </si>
  <si>
    <t>42/HSST ngày 29/7/1998 của TAND tỉnh Hà Giang</t>
  </si>
  <si>
    <t>57/THA ngày 12/9/1998</t>
  </si>
  <si>
    <t xml:space="preserve"> Án phí DSGN 21.200.000đ </t>
  </si>
  <si>
    <t>11/QĐ-CTHA ngày 01/7/2015</t>
  </si>
  <si>
    <t>Nguyễn Đức Thuận</t>
  </si>
  <si>
    <t>Đỗ Mạnh Hùng (tên gọi khác Đỗ Thanh Hùng) và Công ty TNHH Vạn An</t>
  </si>
  <si>
    <t>Tổ 17, phường Minh Khai, thị xã Hà Giang (nay là thành phố Hà Giang), tỉnh Hà Giang</t>
  </si>
  <si>
    <t>07/2008/HSST ngày 24/01/2008 của TAND tỉnh Hà Giang; 340/2008/HSPT ngày 19/5/2008 của TAND Tối cao</t>
  </si>
  <si>
    <t>76/QĐ-THA ngày 02/07/2008</t>
  </si>
  <si>
    <t xml:space="preserve"> Án phí DSGN 28.271.000đ </t>
  </si>
  <si>
    <t>12/QĐ-CTHA ngày 01/7/2015</t>
  </si>
  <si>
    <t>Lý Văn Dinh</t>
  </si>
  <si>
    <t>Tổ 22, phường Minh Khai, thành phố Hà Giang, tỉnh Hà Giang</t>
  </si>
  <si>
    <t>BA số: 01/2012 /HSST 09/01/2012của TAND tỉnh Hà Giang</t>
  </si>
  <si>
    <t>55/QĐ-CTHA ngày 24/02/2012</t>
  </si>
  <si>
    <t xml:space="preserve"> APDSGN:15.448.000</t>
  </si>
  <si>
    <t>19/QĐ-CTHADS ngày 22/7/2015</t>
  </si>
  <si>
    <t>Phạm Thị Tân</t>
  </si>
  <si>
    <t>Tổ 16, 21 phường Minh Khai, TP Hà Giang, tỉnh Hà Giang</t>
  </si>
  <si>
    <t>56/2014/HSST ngày 11/9/2014 của TAND tỉnh Hà Giang</t>
  </si>
  <si>
    <t>46/QĐ-CTHA ngày 10/01/2017</t>
  </si>
  <si>
    <t>BTCD 30.000.000 và lãi suất</t>
  </si>
  <si>
    <t>01/QĐ-CTHADS ngày 14/3/2017</t>
  </si>
  <si>
    <t>Đặng Thế Vinh</t>
  </si>
  <si>
    <t>Thành phố Hà Giang, tỉnh Hà Giang</t>
  </si>
  <si>
    <t>11/2021/HSST ngày 24/3/2021</t>
  </si>
  <si>
    <t>77/26.5.2021</t>
  </si>
  <si>
    <t>Án phí : 4.903.000đ</t>
  </si>
  <si>
    <t>03/25.6.2021</t>
  </si>
  <si>
    <t>133/08.7.2021</t>
  </si>
  <si>
    <t>Bồi thường 114.061.000đ; Cấp dưỡng 14 tháng =21.000.000. Tổng cộng 135.061.000</t>
  </si>
  <si>
    <t>04/09.8.2021</t>
  </si>
  <si>
    <t>Nguyễn Văn Tơn</t>
  </si>
  <si>
    <t>Tổ 23 cũ (nay là tổ 12), phường Minh Khai, TPHG</t>
  </si>
  <si>
    <t>1345 ngày 23/7/1998 của TAND Tối cao</t>
  </si>
  <si>
    <t xml:space="preserve">59/THA ngày 06/10/1998 </t>
  </si>
  <si>
    <t>Tiền phạt SQNN 20.000.000đ</t>
  </si>
  <si>
    <t>01/22.10.2021</t>
  </si>
  <si>
    <t>Nguyễn Văn Dũng</t>
  </si>
  <si>
    <t>Tổ 17,  phường Trần Phú, TPHG</t>
  </si>
  <si>
    <t>52/2022/HS-ST ngày 23/9/2022</t>
  </si>
  <si>
    <t>69/10.11.2022</t>
  </si>
  <si>
    <t>Án phí HSST 200.000; Hình phạt bổ sung 8.000.000; Truy thu 68.691.000. Tổng 76.891.107</t>
  </si>
  <si>
    <t>01/04.01.2023</t>
  </si>
  <si>
    <t>Vàng Mí Tính</t>
  </si>
  <si>
    <t>Suối Dìn Chải, Phú Linh, Vân Nam, Trung Quốc</t>
  </si>
  <si>
    <t>BA số: 23/2009 /HSST ngày 31/5/2009 của TAND tỉnh Hà Giang</t>
  </si>
  <si>
    <t>103/QĐ-THA ngày 06/7/2009</t>
  </si>
  <si>
    <t xml:space="preserve"> Án phí HSST 200.000đ; Truy thu 42.671.000đ </t>
  </si>
  <si>
    <t>31/QĐ-CTHADS ngày 12/8/2015</t>
  </si>
  <si>
    <t>Công ty Dược liệu Kim Khoa (Kim Hà)</t>
  </si>
  <si>
    <t>Xoàn Thầu, Ma Ly Pho, Vân Nam, Trung Quốc</t>
  </si>
  <si>
    <t>BA số: 01/2009/KDTM-ST ngày 17/9/2009 của TAND tỉnh Hà Giang; BA số 131/2010/KDTM-PT ngày 12/8/2010 của TAND Tối cao</t>
  </si>
  <si>
    <t>01/QĐ-THA ngày 03/10/2012</t>
  </si>
  <si>
    <t xml:space="preserve">  APGN 12.366.000đ </t>
  </si>
  <si>
    <t>33/QĐ-CTHADS ngày 12/8/2015</t>
  </si>
  <si>
    <t>Hán Thiệu Dũng</t>
  </si>
  <si>
    <t>Ngài Thầu, Mao Bình, Đô Long, Mã Quan, Vân Nam, Trung Quốc</t>
  </si>
  <si>
    <t>BA số: 35/2010 /HSST ngày 23/6/2010 của TAND tỉnh Hà Giang</t>
  </si>
  <si>
    <t>74/QĐ-THA ngày 16/8/2010</t>
  </si>
  <si>
    <t xml:space="preserve"> Án phí HSST 200.000đ; APGN 400.000đ </t>
  </si>
  <si>
    <t>34/QĐ-CTHADS ngày 12/8/2015</t>
  </si>
  <si>
    <t>Nguyễn Đức Hiệp</t>
  </si>
  <si>
    <t>Tổ 11, phường Nguyễn Trãi, TPHG</t>
  </si>
  <si>
    <t>43/2021/HS-ST ngày 04/8/2021 của TAND tỉnh Hà Giang</t>
  </si>
  <si>
    <t>14/04.10.2021</t>
  </si>
  <si>
    <t>Tiền phạt 28.000.000; Truy thu 98.100.000. Tổng 126.100.000đ</t>
  </si>
  <si>
    <t>03/24.11.2021</t>
  </si>
  <si>
    <t>Trần Thị Nhung</t>
  </si>
  <si>
    <t>Tổ 3, Quang Trung, thành phố Hà Giang</t>
  </si>
  <si>
    <t>179/2021/HSST ngày 27.4.2021 của TAND tỉnh Hà Giang</t>
  </si>
  <si>
    <t>196/15.6.2022</t>
  </si>
  <si>
    <t>Bồi thường 69.000.000</t>
  </si>
  <si>
    <t>07/01.8.2022</t>
  </si>
  <si>
    <t>Mua Mi Thò, Giàng Mí Dình</t>
  </si>
  <si>
    <t>Xã Lũng Cú, huyện Đồng Văn, tỉnh Hà Giang</t>
  </si>
  <si>
    <t>39/2020/HS-ST ngày 28/10/2020</t>
  </si>
  <si>
    <t>157/13.4.2023</t>
  </si>
  <si>
    <t xml:space="preserve">Liên đới BTsố tiền 180.000.000 (Thò 100.000.000; Dình 80.000.000); Cấp dưỡng 92.380.000 (Thò 51.130.000; Dình 41.250.000) </t>
  </si>
  <si>
    <t>06.01.2023</t>
  </si>
  <si>
    <t>02/09.01.2023</t>
  </si>
  <si>
    <t>Lành Đức Giang</t>
  </si>
  <si>
    <t>Tổ 5, phường Quang Trung, TPHg</t>
  </si>
  <si>
    <t>38/2020/HSST ngày 30/9/2020</t>
  </si>
  <si>
    <t>59/01.11.2022</t>
  </si>
  <si>
    <t>Tiền mai táng phí: 70.000.000đ; Lãi suất cấp dưỡng</t>
  </si>
  <si>
    <t>04/24.7.2023</t>
  </si>
  <si>
    <t xml:space="preserve">Tổ 21, phường Minh Khai, thành phố Hà Giang, Hà Giang </t>
  </si>
  <si>
    <t>BA số: 56/2014/HSST ngày 11/9/2014 của TAND Tỉnh Hà Giang</t>
  </si>
  <si>
    <t>17/QĐ-CTHA ngày 23/10/2014</t>
  </si>
  <si>
    <t xml:space="preserve"> APHSST 200.000đ; APDSGN 40.500.000đ </t>
  </si>
  <si>
    <t>16/QĐ-CTHADS ngày 21/7/2015</t>
  </si>
  <si>
    <t>Quan Thị Trang Nhung</t>
  </si>
  <si>
    <t>Tổ 4, phường Trần Phú, thành phố Hà Giang, tỉnh Hà Giang</t>
  </si>
  <si>
    <t>BA số: 09 /HSST ngày 11/3/2015 của TAND tỉnh Hà Giang</t>
  </si>
  <si>
    <t>83/QĐ-CTHA ngày 21/4/2015</t>
  </si>
  <si>
    <t xml:space="preserve"> Án phí DSGN: 112.075.000đ </t>
  </si>
  <si>
    <t>23/QĐ-CTHADS ngày 28/7/2015</t>
  </si>
  <si>
    <t>Nguyễn Minh Tuấn</t>
  </si>
  <si>
    <t>Tổ 14, phường Nguyễn Trãi, thành phố Hà Giang, tỉnh Hà Giang</t>
  </si>
  <si>
    <t>BA số: 44 /HSST ngày 19/8/1998 của TAND tỉnh Hà Giang</t>
  </si>
  <si>
    <t>76/THA ngày 05/10/1998</t>
  </si>
  <si>
    <t xml:space="preserve"> Án phí HSST 50.000đ;          Phạt: 20.000.000đ </t>
  </si>
  <si>
    <t>24/QĐ-CTHADS ngày 30/7/2015</t>
  </si>
  <si>
    <t>Tổ 6, phường Minh Khai, thành phố Hà Giang, tỉnh Hà Giang</t>
  </si>
  <si>
    <t>Bản án số 49/HSST ngày 12/8/2014</t>
  </si>
  <si>
    <t>01/QĐ-CTHA ngày 02/10/2014</t>
  </si>
  <si>
    <t xml:space="preserve"> Án phí  DSGN 7.600.000 </t>
  </si>
  <si>
    <t>01/QĐ-CTHADS ngày 01/02/2016</t>
  </si>
  <si>
    <t>Giàng Kim Anh</t>
  </si>
  <si>
    <t>02/22.4.2021</t>
  </si>
  <si>
    <t xml:space="preserve">BTCD42.000.000 </t>
  </si>
  <si>
    <t>05/08.10.2018</t>
  </si>
  <si>
    <t>17/2018/HS-ST ngày 27/3/2018</t>
  </si>
  <si>
    <t>Hoàng Thị Khai</t>
  </si>
  <si>
    <t>Bùi Kim Oanh</t>
  </si>
  <si>
    <t>Tổ 3, phường Minh Khai, TPHG</t>
  </si>
  <si>
    <t>39/2016/HSST ngày 02/8/2016</t>
  </si>
  <si>
    <t>06/03.10.2016</t>
  </si>
  <si>
    <t>Tiền phạt SQNN 10.900.000đ</t>
  </si>
  <si>
    <t>26.10.2021</t>
  </si>
  <si>
    <t>02/28.10.2021</t>
  </si>
  <si>
    <t>Trần Đình Phúc</t>
  </si>
  <si>
    <t>Tổ 7, phường Minh Khai, TPHG</t>
  </si>
  <si>
    <t>09/03.10.2016</t>
  </si>
  <si>
    <t>Tiền phạt SQNN 7.000.000đ</t>
  </si>
  <si>
    <t>Đỗ Thị Bích Lệ</t>
  </si>
  <si>
    <t>Tổ 8, phường Trần Phú, TPHG</t>
  </si>
  <si>
    <t>43/2021/HSST ngày 04/8/2021</t>
  </si>
  <si>
    <t>02/04.10.2021</t>
  </si>
  <si>
    <t>Truy thu Sung NSNN 141.466.000</t>
  </si>
  <si>
    <t>06/01.8.2022</t>
  </si>
  <si>
    <t>Nguyễn Vũ Hà</t>
  </si>
  <si>
    <t>Tổ 9, phường Trần Phú, thành phố Hà Giang</t>
  </si>
  <si>
    <t>63/2021/HS-ST ngày 30/9/2021 của TAND tỉnh Hà Giang</t>
  </si>
  <si>
    <t>156/QĐ-CTHADS/23/03/2022</t>
  </si>
  <si>
    <t>Tiền truy thu 50.000.000</t>
  </si>
  <si>
    <t>05/QĐ-CTHADS/06/5/2022</t>
  </si>
  <si>
    <t>Đỗ Thị Thu Huyền</t>
  </si>
  <si>
    <t>Tổ 2, phường Ngọc Hà, TPHG</t>
  </si>
  <si>
    <t>709/2018/HS-PT ngày 29.10.2022</t>
  </si>
  <si>
    <t>102/08.12.2018</t>
  </si>
  <si>
    <t>Trả số tiền 103.803.623đ</t>
  </si>
  <si>
    <t>Nguyễn Văn Phiên</t>
  </si>
  <si>
    <t>Tổ 9, phường Ngọc Hà, TPHG</t>
  </si>
  <si>
    <t>27/2023/HSST ngày 07/6/2023</t>
  </si>
  <si>
    <t>198/28.7.2023</t>
  </si>
  <si>
    <t>Án phí HSST 200.000; Phạt 15.000.000; Truy thu 22.008.000đ. Tổng cộng: 37.208.000</t>
  </si>
  <si>
    <t>07/31.8.2023</t>
  </si>
  <si>
    <t>Lê Đức Thi</t>
  </si>
  <si>
    <t>Thôn Đức Thành, xã Đạo Đức, huyện Vị Xuyên, tỉnh Hà Giang</t>
  </si>
  <si>
    <t>261/2016/TTSG-PQ ngày 08/12/2016 của TTTTTM Sài Gòn</t>
  </si>
  <si>
    <t>83/QĐ-CTHADS ngày 16/6/2017</t>
  </si>
  <si>
    <t>Thanh toán số tiền 34.146.000đ cho Công ty tài chính TNHH MTV  Ngân hàng VN Thịnh Vượng</t>
  </si>
  <si>
    <t>Đặng Kim Ngọc</t>
  </si>
  <si>
    <t>Tổ 13, phường Trần Phú, TPHG</t>
  </si>
  <si>
    <t>Bản án số: 14/2018/HSST ngày 22/3/2018 của TAND tỉnh Hà Giang; Bản án số: 384/2018/HSPT ngày 19/6/2018 của TAND cấp cao tại HN</t>
  </si>
  <si>
    <t>31/05/12/2018</t>
  </si>
  <si>
    <t>Bồi thường thiệt hại số tiền: 95.000.000đ cho ông Vàng Xín Hồng</t>
  </si>
  <si>
    <t>28/02.2019</t>
  </si>
  <si>
    <t>23/20.11.2018</t>
  </si>
  <si>
    <t>Bồi thường thiệt hại số tiền: 90.000.000đ cho bà Chu Thị Hà</t>
  </si>
  <si>
    <t>22/14.11.2018</t>
  </si>
  <si>
    <t>Bồi thường thiệt hại số tiền: 35.000.000cho bà Hà Văn Dụng</t>
  </si>
  <si>
    <t>Lý Văn Hùng</t>
  </si>
  <si>
    <t>Thôn Nà Báu, xã Ngọc Đường, TPHG</t>
  </si>
  <si>
    <t>06/2019/HS-ST ngày 25/02/2019 của TAND tỉnh HG; Bản án số 533/2019/HS-PT ngày 10/9/2019 của Tòa án nhân dân cấp cao tại Hà Nội</t>
  </si>
  <si>
    <t>09/18.10.2019</t>
  </si>
  <si>
    <t>Án phí HSST 200.000+ HSPT 200.000+ DSGN 1.500.000. Tổng 1.900.000đ</t>
  </si>
  <si>
    <t>Lưu Minh Phong</t>
  </si>
  <si>
    <t>03/2019/HS-ST ngày 20/2/2019; Bản án số: 534/2019/HS-PT ngày 10/9/2019</t>
  </si>
  <si>
    <t>59/07.02.2020</t>
  </si>
  <si>
    <t>Liên đới bồi thường 103.000.000đ</t>
  </si>
  <si>
    <t>Nguyễn Thế Lữ</t>
  </si>
  <si>
    <t>thôn Châng, xã Phương Thiện, TP. Hà Giang</t>
  </si>
  <si>
    <t>20/2023/HSST ngày 14/4/2023</t>
  </si>
  <si>
    <t>170/26.5.2023</t>
  </si>
  <si>
    <t>Hình phạt tiền 29.500.000 đồng; Tịch thu Sung NSNN 137.292.602</t>
  </si>
  <si>
    <t>05/28.7.2023</t>
  </si>
  <si>
    <t>Hoàng Thị Khai</t>
  </si>
  <si>
    <t>Tổ 16, phường Trần Phú, thành phố Hà Giang</t>
  </si>
  <si>
    <t>171/26.5.2023</t>
  </si>
  <si>
    <t xml:space="preserve">Tịch thu SQNN: 29.700.000 </t>
  </si>
  <si>
    <t>28.8.2023</t>
  </si>
  <si>
    <t>06/29.8.2023</t>
  </si>
  <si>
    <t>02/27/3/2020</t>
  </si>
  <si>
    <t>01/07.11.2019</t>
  </si>
  <si>
    <t>78/06.3.2019</t>
  </si>
  <si>
    <t>77/06.3.2019</t>
  </si>
  <si>
    <t>76/06.3.2019</t>
  </si>
  <si>
    <t>05/15.8.2017</t>
  </si>
  <si>
    <t>Trần Văn Tâm</t>
  </si>
  <si>
    <t>169/26.5.2023</t>
  </si>
  <si>
    <t>Hình phạt tiền: 24.955.541đ; Tịch thu sung NSNN 96.500.000đ; Lãi 50.792.602. Tổng cộng: 172.248.143</t>
  </si>
  <si>
    <t>08/15.9.2023</t>
  </si>
  <si>
    <t>02/09.10.2020</t>
  </si>
  <si>
    <t xml:space="preserve">BTCD 30.000.000 </t>
  </si>
  <si>
    <t>01/29.3.2021</t>
  </si>
  <si>
    <t>Nguyễn Thị Kim Thơ</t>
  </si>
  <si>
    <t>Tổ 8 p. Nguyễn Trãi, tp Hà Giang</t>
  </si>
  <si>
    <t>BA: 01/2013/KDTM- ST ngày 26/9/2013 của TAND thành phố Hà Giang</t>
  </si>
  <si>
    <t>71/QĐ-CCTHA ngày 04/11/2013</t>
  </si>
  <si>
    <t>AP Kinh doanh thương mại 2.151.600</t>
  </si>
  <si>
    <t xml:space="preserve">10/QĐ-CCTHA ngày 27/7/2015 </t>
  </si>
  <si>
    <t>Nguyễn Thị Nguyên</t>
  </si>
  <si>
    <t>Tổ 18 p. Nguyễn Trãi, tp Hà Giang</t>
  </si>
  <si>
    <t>BA: 14/2014/HSST ngày 06/5/2014 của TAND thành phố Hà Giang</t>
  </si>
  <si>
    <t>01/QĐ-CCTHA ngày 03/10/2014</t>
  </si>
  <si>
    <t>APDSST-GN 12.750.000</t>
  </si>
  <si>
    <t xml:space="preserve">26/QĐ-CCTHA ngày 31/8/2015 </t>
  </si>
  <si>
    <t>Nguyễn Thành Nam</t>
  </si>
  <si>
    <t>Tổ 01 p. Trần Phú, tp Hà Giang</t>
  </si>
  <si>
    <t>BA: 01/2015/HSST ngày 22/01/2015 của TAND thành phố Hà Giang</t>
  </si>
  <si>
    <t>229/QĐ-CCTHA ngày 04/3/2015</t>
  </si>
  <si>
    <t>Truy thu 21.110.000</t>
  </si>
  <si>
    <t xml:space="preserve">09/QĐ-CCTHA ngày 27/7/2015 </t>
  </si>
  <si>
    <t>Hoàng Thị Yến; Hà Hoa Lư</t>
  </si>
  <si>
    <t>Tổ 10 p. Nguyễn Trãi, tp Hà Giang</t>
  </si>
  <si>
    <t>QĐ: 16/2014/QĐST-DSTC ngày 28/7/2014 của TAND thành phố Hà Giang</t>
  </si>
  <si>
    <t>468/QĐ-CCTHA ngày 10/9/2014</t>
  </si>
  <si>
    <t xml:space="preserve">08/QĐ-CCTHA ngày 27/7/2015 </t>
  </si>
  <si>
    <t>Nguyễn Thị Hà My</t>
  </si>
  <si>
    <t>BA: 24/2014/HSST ngày 21/02/2014 của TAND tỉnh Bắc Giang</t>
  </si>
  <si>
    <t>462/QĐ-CCTHA ngày 06/9/2014</t>
  </si>
  <si>
    <t>Phạt SQNN 4.400.000; Truy thu 140.000</t>
  </si>
  <si>
    <t xml:space="preserve">06/QĐ-CCTHA ngày 27/7/2015 </t>
  </si>
  <si>
    <t>Nông Minh Nguyệt</t>
  </si>
  <si>
    <t>Bệnh viện y học cổ truyền tỉnh Hà Giang</t>
  </si>
  <si>
    <t>09/2017/QĐST-DSTC ngày 24/5/2017 của TAND thành phố HG</t>
  </si>
  <si>
    <t>81/27.10.2017</t>
  </si>
  <si>
    <t>Trả nợ 120.000.000 và lãi suất</t>
  </si>
  <si>
    <t>02/30.3.2018</t>
  </si>
  <si>
    <t>Nguyễn Thị Hà</t>
  </si>
  <si>
    <t>Tổ 9, phường nguyễn trãi, tp Hà Giang</t>
  </si>
  <si>
    <t>13/2007/DSTC - ST ngày 18/10/2007 của Tòa án nhân dân tx Hà Giang</t>
  </si>
  <si>
    <t>217/QĐ-THA ngày 07/7/2009</t>
  </si>
  <si>
    <t>Trả nợ 285.526.000 và lãi suất</t>
  </si>
  <si>
    <t>01/27.3.2018</t>
  </si>
  <si>
    <t>Vũ Thị Đào</t>
  </si>
  <si>
    <t>Tổ 2, phường Quang Trung, thành phố Hà Giang, tỉnh Hà Giang</t>
  </si>
  <si>
    <t>QĐ:20/QĐST-DSTC ngày 14/12/2016 của TAND TP Hà Giang, tỉnh Hà Giang</t>
  </si>
  <si>
    <t>151/QĐ-CCTHADS ngày 29/12/2016</t>
  </si>
  <si>
    <t>Án phí DSSTGN: 14.000.000</t>
  </si>
  <si>
    <t>10/QĐ-CCTHADS ngày 04/8/2017</t>
  </si>
  <si>
    <t>Nông Linh Anh</t>
  </si>
  <si>
    <t>Tổ 5, p. Nguyễn Trãi, tp Hà Giang</t>
  </si>
  <si>
    <t>BA: 03/2018/DSTC _ST ngày 26/04/2018 của TAND tp Hà Giang</t>
  </si>
  <si>
    <t>450/QĐ-THA ngày 10/7/2018</t>
  </si>
  <si>
    <t>APDSSTGN 2.500.000</t>
  </si>
  <si>
    <t>30/7/2018</t>
  </si>
  <si>
    <t xml:space="preserve">07/QĐ-CCTHA ngày 2/8/2018 </t>
  </si>
  <si>
    <t>Trần Bình Thuận</t>
  </si>
  <si>
    <t>Tổ 3 p. Nguyễn Trãi , tp Hà Giang</t>
  </si>
  <si>
    <t>QĐ: 15/2011/QĐST-DSTC ngày 29/11/2011 của TAND thành phố Hà Giang</t>
  </si>
  <si>
    <t>241/QĐ-CCTHADS ngày 25/3/2016</t>
  </si>
  <si>
    <t>CDNC 33.615.000</t>
  </si>
  <si>
    <t>14/4/2016</t>
  </si>
  <si>
    <t>08/QĐ-CCTHA ngày 19/4/2016</t>
  </si>
  <si>
    <t>Đặng Xuân Cử</t>
  </si>
  <si>
    <t>Tổ 14 p. Nguyễn Trãi, tp Hà Giang, tỉnh Hà Giang</t>
  </si>
  <si>
    <t>QĐ: 08/2017/QĐST-DSTC ngày 17/05/2017 TANDTP Hà Giang</t>
  </si>
  <si>
    <t>352/QĐ-CCTHADS ngày 26/5/2017</t>
  </si>
  <si>
    <t>Án phí DSGN: 19.500.000</t>
  </si>
  <si>
    <t>12/QĐ-CCTHADS ngày 04/8/2017</t>
  </si>
  <si>
    <t>Nguyễn Thị Huyền</t>
  </si>
  <si>
    <t>Tổ 13 p. Nguyễn Trãi, tp Hà Giang, tỉnh Hà Giang</t>
  </si>
  <si>
    <t>QĐ: 08/2012/QĐST-DSTC ngày 15/6/2012 của TAND thành phố Hà Giang, tỉnh Hà Giang</t>
  </si>
  <si>
    <t>248/QĐ-CCTHA  ngày 11/7/2012</t>
  </si>
  <si>
    <t>Trả nợ: 501.000.000 và lãi suất chậm THA</t>
  </si>
  <si>
    <t>31/8/2016</t>
  </si>
  <si>
    <t>14/QĐ-CCTHADS ngày 31/8/2016</t>
  </si>
  <si>
    <t>QĐ: 16/2013/QĐST-DSTC ngày 24/7/2013 của TAND thành phố Hà Giang, tỉnh Hà Giang</t>
  </si>
  <si>
    <t>313/QĐ-CCTHA  ngày 04/9/2013</t>
  </si>
  <si>
    <t>Án phí DSGN: 6.250.000</t>
  </si>
  <si>
    <t>15/QĐ-CCTHADS ngày 31/8/2016</t>
  </si>
  <si>
    <t>QĐ: 17/2013/QĐST-DSTC ngày 24/7/2013 của TAND thành phố Hà Giang, tỉnh Hà Giang</t>
  </si>
  <si>
    <t>314/QĐ-CCTHA  ngày 04/9/2013</t>
  </si>
  <si>
    <t>Án phí DSGN: 5.130.000</t>
  </si>
  <si>
    <t>16/QĐ-CCTHADS ngày 31/8/2016</t>
  </si>
  <si>
    <t>369/QĐ-CCTHA DS ngày 13/7/2016</t>
  </si>
  <si>
    <t>Trả nợ: 210.000.000 và lãi suất chậm THA</t>
  </si>
  <si>
    <t>370/QĐ-CCTHADS  ngày 13/7/2016</t>
  </si>
  <si>
    <t>Trả nợ: 175.200.000 và lãi suất chậm THA</t>
  </si>
  <si>
    <t>18/QĐ-CCTHADS ngày 31/8/2016</t>
  </si>
  <si>
    <t>Công ty TNHH Mậu Nhân</t>
  </si>
  <si>
    <t>QĐ: 03/QĐST-KDTM ngày 20/8/2014 của TAND thành phố Hà Giang, tỉnh Hà Giang</t>
  </si>
  <si>
    <t>09/QD-CCTHADS ngày 27/10/2015</t>
  </si>
  <si>
    <t>Trả nợ: 400.000.000 và lãi suất chậm THA</t>
  </si>
  <si>
    <t>20/QĐ-CCTHADS ngày 09/9/2016</t>
  </si>
  <si>
    <t>BA:09/KDTM ngày 27/12/2016 của TAND tỉnh Hà Giang</t>
  </si>
  <si>
    <t>165/QĐ-CCTHADS ngày 10/01/2017</t>
  </si>
  <si>
    <t>Án phí KDTM 52.319.000</t>
  </si>
  <si>
    <t>03a/QĐ-CCTHADS ngày 30/6/2017</t>
  </si>
  <si>
    <t>199/QĐ-CCTHADS ngày 14/02/2017</t>
  </si>
  <si>
    <t>Trả nợ: 1.350.633.750</t>
  </si>
  <si>
    <t>03b/QĐ-CCTHADS ngày 30/6/2017</t>
  </si>
  <si>
    <t>Cồ Văn Tú</t>
  </si>
  <si>
    <t>Tổ 3, phường Ngọc Hà, thành phố Hà Giang</t>
  </si>
  <si>
    <t>BA:19/HSST ngày 29/7/2016 của TAND TP Hà Giang, tỉnh Hà Giang</t>
  </si>
  <si>
    <t>449/QĐ-CCTHADS ngày 14/02/2017</t>
  </si>
  <si>
    <t>Tiền phạt: 27.786.000</t>
  </si>
  <si>
    <t>06/QĐ-CCTHADS ngày 30/6/2017</t>
  </si>
  <si>
    <t>Tổ 15, phường Trần Phú, thành phố Hà Giang</t>
  </si>
  <si>
    <t>QĐ:07/QĐST-DSTC ngày 03/5/2017 của TAND TP Hà Giang, tỉnh Hà Giang</t>
  </si>
  <si>
    <t>448/QĐ-CCTHADS ngày 14/7/2017</t>
  </si>
  <si>
    <t>Trả nợ: 20.000.000</t>
  </si>
  <si>
    <t>08/QĐ-CCTHADS ngày 31/7/2017</t>
  </si>
  <si>
    <t>Hoàng Thị Gấm</t>
  </si>
  <si>
    <t>Nguyễn Thị Nga</t>
  </si>
  <si>
    <t>Tổ 1, p. Nguyễn Trãi, tp Hà Giang</t>
  </si>
  <si>
    <t>QĐ: 02/QĐST-DSTC ngày 20/3/2014 của TAND Thành phố Hà Giang, tỉnh Hà Giang</t>
  </si>
  <si>
    <t>427/QĐ-CCTHA ngày 25/7/2014</t>
  </si>
  <si>
    <t>Trả nợ: 47.000.000 và lãi suất chậm THA</t>
  </si>
  <si>
    <t>25/QĐ-CCTHADS ngày 26/9/2016</t>
  </si>
  <si>
    <t>Công ty CP Tập đoàn phát triển Hà Giang</t>
  </si>
  <si>
    <t>Tổ 8, phường Ngọc Hà, thành phố Hà Giang</t>
  </si>
  <si>
    <t>QĐ:02/2018/QĐST - KDTM ngày 27/9/2018 của TAND TP Hà Giang</t>
  </si>
  <si>
    <t>06/QĐ-CCTHADS ngày 17/10/2018</t>
  </si>
  <si>
    <t>Án phí có GN:94.561.323</t>
  </si>
  <si>
    <t>17/QĐ-CCTHADS ngày 29/8/2019</t>
  </si>
  <si>
    <t>284/QĐ-CCTHADS ngày 25/4/2017</t>
  </si>
  <si>
    <t>Trả nợ: 300.000.000</t>
  </si>
  <si>
    <t>11/QĐ-CCTHADS ngày 04/8/2017</t>
  </si>
  <si>
    <t>Nguyễn Thị Thủy</t>
  </si>
  <si>
    <t>Tổ 3, p. Minh Khai, tp Hà Giang</t>
  </si>
  <si>
    <t>QĐ:09/QĐST-DSTC ngày 02/4/2015 của TAND TP Hà Giang, tỉnh Hà Giang</t>
  </si>
  <si>
    <t>170/QĐ-CCTHADS ngày 12/01/2017</t>
  </si>
  <si>
    <t>13/QĐ-CCTHADS ngày 04/8/2017</t>
  </si>
  <si>
    <t>BA: 22/2018/DSST ngày 26/0/2018 của TAND TP Hà Giang, tỉnh Hà Giang</t>
  </si>
  <si>
    <t>108/QĐ-CCTHADS ngày 06/01/2023</t>
  </si>
  <si>
    <t>17/QĐ-CCTHADS ngày 06/9/2023</t>
  </si>
  <si>
    <t>Tổ 14, Nguyễn Trãi, TPHG</t>
  </si>
  <si>
    <t>QĐ: 08/DSTC ngày 17/5/2017 của TAND TPHG</t>
  </si>
  <si>
    <t>466/QĐ-CCTHA ngày 23/7/2018</t>
  </si>
  <si>
    <t>Thanh toán nợ 900.000.000đ</t>
  </si>
  <si>
    <t>09/16.8.2018</t>
  </si>
  <si>
    <t>Chu Xuân Hùng</t>
  </si>
  <si>
    <t>Tổ 8, Quang trung, TPHG</t>
  </si>
  <si>
    <t>19/2016/HSST ngày 29.7.2016 của TAND thành phố HG</t>
  </si>
  <si>
    <t>448/06.9.2016</t>
  </si>
  <si>
    <t>21/22.9.2017</t>
  </si>
  <si>
    <t>Nguyễn Thị Hồng Hương</t>
  </si>
  <si>
    <t>SN 7, đường Lê Hoàn, ngõ khách sạn Linh Hương, tổ 2, Nguyễn Trãi, TPHG</t>
  </si>
  <si>
    <t>20/2014/QĐST-DSTC ngày 23/10/2014 của TAND thành phố HG</t>
  </si>
  <si>
    <t>101/14.11.2014</t>
  </si>
  <si>
    <t>23/28.9.2017</t>
  </si>
  <si>
    <t>Trịnh Thị Kim Phi</t>
  </si>
  <si>
    <t>Tổ 5, P. Quang Trung, TP Hà Giamg</t>
  </si>
  <si>
    <t>21/2017/QĐST - DSTC ngày 30/11/2017 của TAND thành phố Hà Giang</t>
  </si>
  <si>
    <t>359/24.5.2018</t>
  </si>
  <si>
    <t>02/04.1.2019</t>
  </si>
  <si>
    <t>Vũ Thị Thanh Thuỷ</t>
  </si>
  <si>
    <t>Tổ 14, phường Minh Khai, thành phố Hà Giang</t>
  </si>
  <si>
    <t>BA:14/2021/DS - ST ngày 24/5/2021 của TAND thành phố Hà Giang</t>
  </si>
  <si>
    <t>432/QĐ-CCTHADS ngày 23/6/2021</t>
  </si>
  <si>
    <t>Thanh toán số tiền: 180.774.291đ</t>
  </si>
  <si>
    <t>23/QĐ-CCTHADS ngày 23/8/2021</t>
  </si>
  <si>
    <t>211/QĐ-CCTHADS ngày 22/01/2019</t>
  </si>
  <si>
    <t>16/QĐ-CCTHADS ngày 29/8/2019</t>
  </si>
  <si>
    <t>Bện viện y học cổ truyền</t>
  </si>
  <si>
    <t>BA:09/2019/QĐST - DSTC ngày 13/5/2019 của TAND thành phố Hà Giang</t>
  </si>
  <si>
    <t>401/QĐ-CCTHADS ngày 06/6/2019</t>
  </si>
  <si>
    <t>Thanh toán: 28.025.000đ</t>
  </si>
  <si>
    <t>04/QĐ-CCTHADS ngày 13/7/2020</t>
  </si>
  <si>
    <t>Bùi Thị Thắm</t>
  </si>
  <si>
    <t>Xã Ngọc Đường, thành phố Hà Giang</t>
  </si>
  <si>
    <t>QĐ: 19/2019/QĐST - DSTC ngày 26/9/2019 của TAND thành phố Hà Giang</t>
  </si>
  <si>
    <t>501/QĐ-CCTHADS ngày 13/7/2020</t>
  </si>
  <si>
    <t>Thanh toán: 45.000.000đ</t>
  </si>
  <si>
    <t>4/QĐ-CCTHADS ngày 07/6/2021</t>
  </si>
  <si>
    <t>39/QĐ-CCTHADS ngày 09/10/2019</t>
  </si>
  <si>
    <t>5/QĐ-CCTHADS ngày 07/6/2021</t>
  </si>
  <si>
    <t>Trần Thị Hoà</t>
  </si>
  <si>
    <t>Tổ 1, phường Nguyễn Trãi, thành phố Hà Giang</t>
  </si>
  <si>
    <t>QĐ: 27/2020/QĐST - DSTC ngày 12/11/2020 của TAND TP Hà Giang</t>
  </si>
  <si>
    <t>223/QĐ-CCTHADS ngày 02/3/2021</t>
  </si>
  <si>
    <t>Thanh toán số tiền: 50.000.000</t>
  </si>
  <si>
    <t>14/QĐ-CCTHADS ngày 28/7/2021</t>
  </si>
  <si>
    <t>279/QĐ-CCTHADS ngày 09/4/2021</t>
  </si>
  <si>
    <t>15/QĐ-CCTHADS ngày 28/7/2021</t>
  </si>
  <si>
    <t>Nguyễn Thị Chinh</t>
  </si>
  <si>
    <t>Tổ 18, phường Nguyễn Trãi thành phố Hà Giang</t>
  </si>
  <si>
    <t>QĐ: 13/2017/QĐST-DSTC ngày 14/6/2017 của TAND TP Hà Giang</t>
  </si>
  <si>
    <t>250/QĐ-CCTHADS ngày 19/5/2022</t>
  </si>
  <si>
    <t>Thanh toán: 1.067.000.000đ</t>
  </si>
  <si>
    <t>22/7/2022</t>
  </si>
  <si>
    <t>21/QĐ-CCTHADS 26/7/2022</t>
  </si>
  <si>
    <t>Công ty cổ phần Xi măng Hà Giang</t>
  </si>
  <si>
    <t>QĐ:03/2012/QĐST - KDTM ngày 18/9/2012 của TAND TP Hà Giang</t>
  </si>
  <si>
    <t>293/QĐ-CCTHADS ngày 04/7/2022</t>
  </si>
  <si>
    <t>20/QĐ-CCTHADS 26/7/2022</t>
  </si>
  <si>
    <t>Lương Công Đạo</t>
  </si>
  <si>
    <t>Tổ 9, xã Phương Độ, thành phố Hà Giang</t>
  </si>
  <si>
    <t>BA: 23/2020/HSST ngày 13/8/2020 của TAND TP Hà Giang</t>
  </si>
  <si>
    <t>71/QĐ-CCTHADS ngày 22/10/2020</t>
  </si>
  <si>
    <t>Truy thu SQNN: 10.000.000đ</t>
  </si>
  <si>
    <t>28/8/2022</t>
  </si>
  <si>
    <t>24/QĐ-CCTHADS 29/8/2022</t>
  </si>
  <si>
    <t>Đàm Ngọc Cường</t>
  </si>
  <si>
    <t>Tổ 8, phường Quang Trung, thành phố Hà Giang</t>
  </si>
  <si>
    <t>BA: 12/2021/DSTC ngày 29/10/2021 của TAND TP Hà Giang</t>
  </si>
  <si>
    <t>165/QĐ-CCTHADS ngày 21/02/2022</t>
  </si>
  <si>
    <t>Truy thu SQNN: 50.000.000đ</t>
  </si>
  <si>
    <t>25/QĐ-CCTHADS 07/9/2022</t>
  </si>
  <si>
    <t>Vù Tờ Pao</t>
  </si>
  <si>
    <t>Tổ 6, phường Quang Trung, thành phố Hà Giang</t>
  </si>
  <si>
    <t>BA số 03/2021/KDTM-ST ngày 09/8/2021 của TAND TP Hà Giang</t>
  </si>
  <si>
    <t>73/QĐ-CCTHADS ngày 16/11/2021</t>
  </si>
  <si>
    <t>Trả tiền: 26.800.000đ</t>
  </si>
  <si>
    <t>12/QĐ-CCTHADS 04/8/2023</t>
  </si>
  <si>
    <t>Lầu Thị Giang</t>
  </si>
  <si>
    <t>Tổ 7, phường Quang Trung, thành phố Hà Giang</t>
  </si>
  <si>
    <t>BA số 02/2023/DS-ST ngày 16/3/2023 của TAND TP Hà Giang</t>
  </si>
  <si>
    <t>247/QĐ-CCTHADS ngày 16/5/2023</t>
  </si>
  <si>
    <t>Án phí DSGN 16.117.000đ</t>
  </si>
  <si>
    <t>14/QĐ-CCTHADS 23/8/2023</t>
  </si>
  <si>
    <t>Bùi Thị Thu Nga</t>
  </si>
  <si>
    <t>Tổ 4, phường Minh Khai thành phố Hà Giang</t>
  </si>
  <si>
    <t>BA:10/2018/DSST ngày 29/8/2018 của TAND TP Hà Giang</t>
  </si>
  <si>
    <t>519/QĐ-CCTHADS ngày 5/8/2019</t>
  </si>
  <si>
    <t>11/QĐ-CCTHADS ngày 22/8/2019</t>
  </si>
  <si>
    <t>Đỗ Thăng Long</t>
  </si>
  <si>
    <t>Tổ 9 P.Quang Trung, tp Hà Giang</t>
  </si>
  <si>
    <t>BA: 12/2016/HSPT ngày 29/8/2016 của TAND Hà Giang</t>
  </si>
  <si>
    <t>490/QĐ-THA ngày 12/9/2016</t>
  </si>
  <si>
    <t>Phạt SQNN 20.000.000</t>
  </si>
  <si>
    <t>24/5/2018</t>
  </si>
  <si>
    <t xml:space="preserve">05/QĐ-CCTHA ngày 25/5/2018 </t>
  </si>
  <si>
    <t>Công Ty CP Thiên Phú Sơn Hà Giang</t>
  </si>
  <si>
    <t>Tổ 7, P Trần Phú, TP Hà Giang</t>
  </si>
  <si>
    <t>QĐ: 01/KDTM - PT ngày 20/12/2017 của TAND Tỉnh HG</t>
  </si>
  <si>
    <t>272/QĐ-CCTHA ngày 21/3/2018</t>
  </si>
  <si>
    <t>10/7.9.2018</t>
  </si>
  <si>
    <t>Nguyễn Hoài Nam</t>
  </si>
  <si>
    <t>Tổ 22, phường Minh Khai, TP Hà Giang</t>
  </si>
  <si>
    <t>14/2018/QĐST - DSTC ngày 12/10/2018 của TAND TP Hà Giang</t>
  </si>
  <si>
    <t>126/QĐ-CCTHADS ngày 20/12/2018</t>
  </si>
  <si>
    <t xml:space="preserve">Thanh toán số tiền 150.000.000đ </t>
  </si>
  <si>
    <t>01/QĐ-CCTHADS ngày 21/10/2019</t>
  </si>
  <si>
    <t>La Thị Thúy Hợi</t>
  </si>
  <si>
    <t>Tổ 16, p. Nguyễn Trãi, tp Hà Giang</t>
  </si>
  <si>
    <t>BA: 12/HSPT ngày 29/8/2016 của TAND tỉnh Hà Giang</t>
  </si>
  <si>
    <t>489/QĐ-CCTHADS ngày 12/9/2016</t>
  </si>
  <si>
    <t>Phạt XQNN 47.000.000</t>
  </si>
  <si>
    <t>29/QĐ-CCTHADS ngày 28/9/2016</t>
  </si>
  <si>
    <t>Công Ty thiên phú Sơn Hà Giang</t>
  </si>
  <si>
    <t>Tổ 7, P. Trần Phú TP Hà Giang</t>
  </si>
  <si>
    <t>QĐ: 01/KDTM - PT ngày 20/12/2017</t>
  </si>
  <si>
    <t>271/QĐ -CCTHA ngày 21/3/2018</t>
  </si>
  <si>
    <t>11/QĐ-CCTHADS ngày 07/9/2018</t>
  </si>
  <si>
    <t>Trần Thị Liên</t>
  </si>
  <si>
    <t>Tổ 2, Nguyễn Trãi, TPHG</t>
  </si>
  <si>
    <t>QĐ:04/DSST ngày 24/3/2017 của TAND thành phố HG</t>
  </si>
  <si>
    <t>289/05.5.2017</t>
  </si>
  <si>
    <t>Án phí DSGN 3.125.000đ</t>
  </si>
  <si>
    <t>04/25.5.2018</t>
  </si>
  <si>
    <t>Tổ 4, P. Minh Khai, TP Hà Giang</t>
  </si>
  <si>
    <t>10/2018/DS -ST ngày 28/9/2018 của TAND thành phố Hà Giang</t>
  </si>
  <si>
    <t>44/8.11.2018</t>
  </si>
  <si>
    <t>Án phí DSST - GN 12.375.000đ</t>
  </si>
  <si>
    <t>03/8.1.2019</t>
  </si>
  <si>
    <t>Công ty TNHH Thành Đạt</t>
  </si>
  <si>
    <t>BA:01/2019/KDTM - PT ngày 12/3/2019 của TAND tỉnh Hà Giang</t>
  </si>
  <si>
    <t>88/QĐ-CCTHADS ngày 11/11/2019</t>
  </si>
  <si>
    <t>Thanh toán: 22.822.540.000đ</t>
  </si>
  <si>
    <t>09/QĐ-CCTHADS ngày 24/7/2020</t>
  </si>
  <si>
    <t>Công ty TNHH Thái Sơn</t>
  </si>
  <si>
    <t>Tổ 10, phường Nguyễn Trãi, thành phố Hà Giang</t>
  </si>
  <si>
    <t>BA:01/2019/KDTM - ST ngày 16/7/2019 của TAND thành phố Hà Giang</t>
  </si>
  <si>
    <t>483/QĐ-CCTHADS ngày 5/8/2019</t>
  </si>
  <si>
    <t>Án phí KDTM - STGN 47.279.000đ</t>
  </si>
  <si>
    <t>08/QĐ-CCTHADS ngày 24/7/2020</t>
  </si>
  <si>
    <t>178/QĐ-CCTHADS ngày 18/12/2019</t>
  </si>
  <si>
    <t>Thanh toán 1.175.968.000đ</t>
  </si>
  <si>
    <t>07/QĐ-CCTHADS ngày 24/7/2020</t>
  </si>
  <si>
    <t>448/QĐ-CCTHADS ngày 19/7/2021</t>
  </si>
  <si>
    <t>Án phí DSSTGN 9.038.701đ</t>
  </si>
  <si>
    <t>22/QĐ-CCTHADS ngày 23/8/2021</t>
  </si>
  <si>
    <t>Lê Đức Thuận</t>
  </si>
  <si>
    <t>Tổ 2, phường Nguyễn Trãi, thành phố Hà Giang</t>
  </si>
  <si>
    <t>QĐ: 163/2019/QĐST - HNGĐ ngày 23/10/2019 của TAND TP Hà Giang</t>
  </si>
  <si>
    <t>146/QĐ-CCTHADS ngày 11/12/2020</t>
  </si>
  <si>
    <t>01/QĐ-CCTHADS 07/10/2021</t>
  </si>
  <si>
    <t>Đặng Thị Bích Thuỳ</t>
  </si>
  <si>
    <t>Tổ 14, phường Trần Phú, thành phố Hà Giang</t>
  </si>
  <si>
    <t>BA: 04/2021/HSST ngày 13/01/2021 của TAND Tỉnh Hải Dương</t>
  </si>
  <si>
    <t>443/QĐ-CCTHADS ngày 09/7/2021</t>
  </si>
  <si>
    <t>APDSST: 29.960.000</t>
  </si>
  <si>
    <t>03/QĐ-CCTHADS 24/11/2021</t>
  </si>
  <si>
    <t>132/QĐ-CCTHADS ngày 10/01/2022</t>
  </si>
  <si>
    <t>Thanh toán: 634.000.000</t>
  </si>
  <si>
    <t>09/QĐ-CCTHADS 02/3/2022</t>
  </si>
  <si>
    <t>Trần Ngọc Tú</t>
  </si>
  <si>
    <t>Tổ 4, P.Ngọc Hà, tp Hà Giang</t>
  </si>
  <si>
    <t>BA: 18/2021/HSST ngày 31/11/2021 của TAND TP. Hà Giang</t>
  </si>
  <si>
    <t>273/QĐ-THADS ngày 08/6/2022</t>
  </si>
  <si>
    <t>APDSST: 1.602.000</t>
  </si>
  <si>
    <t>25/9/2023</t>
  </si>
  <si>
    <t xml:space="preserve">18/QĐ-CCTHA ngày 25/9/2023 </t>
  </si>
  <si>
    <t>BA: 60/2019/HSST ngày 13/11/2019 của TAND tỉnh Thái Nguyên</t>
  </si>
  <si>
    <t>72/QĐ-THADS ngày 16/11/2022</t>
  </si>
  <si>
    <t>APDSST: 3.390.000</t>
  </si>
  <si>
    <t>14/12/2022</t>
  </si>
  <si>
    <t xml:space="preserve">03/QĐ-CCTHA ngày 03/01/2023 </t>
  </si>
  <si>
    <t>Lê Đức Thành</t>
  </si>
  <si>
    <t>Tổ 3 p. Nguyễn Trãi, tp Hà Giang</t>
  </si>
  <si>
    <t>BA: 03/2008/DSTC-PT ngày 28/4/2008 của TAND tối cao</t>
  </si>
  <si>
    <t>204/QĐ-THA ngày 11/6/2008</t>
  </si>
  <si>
    <t>APDSSTGN 4.844.600</t>
  </si>
  <si>
    <t>18/3/2016</t>
  </si>
  <si>
    <t xml:space="preserve">03/QĐ-CCTHA ngày 27/7/2015 </t>
  </si>
  <si>
    <t>Nguyễn Tiến Nuôi</t>
  </si>
  <si>
    <t>Tổ 18 p. Minh Khai, tp Hà Giang</t>
  </si>
  <si>
    <t>BA: 465/2007/HSPT ngày 01/6/2007 của TAND tối cao</t>
  </si>
  <si>
    <t>208/THA ngày 10/7/2007</t>
  </si>
  <si>
    <t>16/3/2016</t>
  </si>
  <si>
    <t xml:space="preserve">01/QĐ-CCTHA ngày 27/7/2015 </t>
  </si>
  <si>
    <t>Bùi Hoàng Hải</t>
  </si>
  <si>
    <t>Tổ 18, p. Minh Khai, tp Hà Giang</t>
  </si>
  <si>
    <t>BA: 08/2015/DSTC-ST ngày 25/11/2015 của TAND thành phố Hà Giang, tỉnh Hà Giang</t>
  </si>
  <si>
    <t>120/QĐ-CCTHA ngày 25/12/2015</t>
  </si>
  <si>
    <t>APDSGN 4.873.100</t>
  </si>
  <si>
    <t>22/9/2016</t>
  </si>
  <si>
    <t>21/QĐ-CCTHADS ngày 22/9/2016</t>
  </si>
  <si>
    <t>Nguyễn Thành Trung</t>
  </si>
  <si>
    <t>Tổ 7, P Nguyễn Trãi, TP Hà Giang</t>
  </si>
  <si>
    <t>QĐ: 02/QĐST- DSTC ngày 24/4/2018 của TAND TP HG</t>
  </si>
  <si>
    <t>393/QĐ-CCTHA ngày 6/6/2018</t>
  </si>
  <si>
    <t>Án phí DSGN 6.500.000đ</t>
  </si>
  <si>
    <t>24/9/2018</t>
  </si>
  <si>
    <t>12/26.9.2018</t>
  </si>
  <si>
    <t>Tổ 3, p. Quang Trung</t>
  </si>
  <si>
    <t>BA: 21/DSST ngày 14/12/2016 của TAND Thành phố Hà Giang, tỉnh Hà Giang</t>
  </si>
  <si>
    <t>258/QĐ-CCTHA ngày 03/4/2017</t>
  </si>
  <si>
    <t>Thanh toán  12.000.000</t>
  </si>
  <si>
    <t>08/QĐ-CCTHADS ngày 03/8/2018</t>
  </si>
  <si>
    <t>Đỗ Mạnh Hùng</t>
  </si>
  <si>
    <t>Tổ 4, p. Ngọc Hà, tp Hà Giang</t>
  </si>
  <si>
    <t>BA:27/HSST ngày 22/9/2016 của TAND tp Hà Giang, tỉnh Hà Giang</t>
  </si>
  <si>
    <t>71/QĐ-CCTHADS ngày 01/11/2016</t>
  </si>
  <si>
    <t>Án phí: 348.000 Truy thu XQNN: 4.060.000</t>
  </si>
  <si>
    <t>04/QĐ-CCTHADS ngày 04/7/2017</t>
  </si>
  <si>
    <t>Lý Thị Hiền</t>
  </si>
  <si>
    <t>Tổ 15, phường Nguyễn Trãi, TPHG</t>
  </si>
  <si>
    <t>17/2016/QĐST-DSTC ngày 09/11/2016 Của TAND thành phố HG</t>
  </si>
  <si>
    <t>93/01.12,2016</t>
  </si>
  <si>
    <t>Án phí DSST 3.700.000đ</t>
  </si>
  <si>
    <t>15/14.9.2017</t>
  </si>
  <si>
    <t>Nguyễn Đức Toàn</t>
  </si>
  <si>
    <t>Tổ 12, phường Nguyễn Trãi, TPHG</t>
  </si>
  <si>
    <t>05/2016/QĐST-DSTC ngày 21/4/2016 của TAND thành phố Hà Giang</t>
  </si>
  <si>
    <t>276/05.5.2016</t>
  </si>
  <si>
    <t>Án phí DSST 5.000.000đ</t>
  </si>
  <si>
    <t>14/14.9.2017</t>
  </si>
  <si>
    <t>Nguyễn Thị Hải</t>
  </si>
  <si>
    <t>Tổ 5, phường Minh Khai, TPHG</t>
  </si>
  <si>
    <t>03/2016/DSST ngày 17/8/2016</t>
  </si>
  <si>
    <t>37/10.10.2016</t>
  </si>
  <si>
    <t>Án phí DSGN 4.750.000đ</t>
  </si>
  <si>
    <t>17/21.9.2017</t>
  </si>
  <si>
    <t>Công ty TNHH Đại Nghĩa</t>
  </si>
  <si>
    <t>08/2009/DSTC-ST ngày 19/6/2009 của TAND thành phố HG</t>
  </si>
  <si>
    <t>201/15.02.2017</t>
  </si>
  <si>
    <t>Thanh toán số tiền 27.470.000đ</t>
  </si>
  <si>
    <t>18/21.9.2017</t>
  </si>
  <si>
    <t>124/27.12.2016</t>
  </si>
  <si>
    <t>Thanh toán số tiền 95.000.000</t>
  </si>
  <si>
    <t>19/21.9.2017</t>
  </si>
  <si>
    <t>Nguyễn Thị Hoài Hương</t>
  </si>
  <si>
    <t>Tổ 17, Minh Khai, TPHG</t>
  </si>
  <si>
    <t>QĐ: 02/DSST ngày 05/02/2016 của TAND TPHG</t>
  </si>
  <si>
    <t>281/QĐ-CCTHA ngày 12/5/2016</t>
  </si>
  <si>
    <t>Bồi thường 10.000.000</t>
  </si>
  <si>
    <t>16/20.9.2017</t>
  </si>
  <si>
    <t>Trần Thị Loan</t>
  </si>
  <si>
    <t>Tổ 4, Phường Trần phú, TP Hà Giang</t>
  </si>
  <si>
    <t>01/2018/QĐST -DS ngày 24/4/2018 của TAND huyện Vị Xuyên</t>
  </si>
  <si>
    <t>34/26.10.2018</t>
  </si>
  <si>
    <t>Án phí DSGN: 7.625.000đ</t>
  </si>
  <si>
    <t>01/12.11.2018</t>
  </si>
  <si>
    <t>Nguyễn  Thị Ngọc Hiền và Phạm Ba Duy</t>
  </si>
  <si>
    <t>Tổ 2, phường Minh Khai, TP Hà Giang</t>
  </si>
  <si>
    <t>04/2019/DS - ST ngày 02/7/2019 của TAND TP Hà Giang</t>
  </si>
  <si>
    <t>529/QĐ - CCTHADS ngày 09/8/2019</t>
  </si>
  <si>
    <t>Án phí DSSTGN: 16.133.000đ</t>
  </si>
  <si>
    <t>20/20.9.2019</t>
  </si>
  <si>
    <t>91/QĐ - CCTHADS ngày 11/11/2019</t>
  </si>
  <si>
    <t>11/QĐ-CCTHADS ngày 10/8/2020</t>
  </si>
  <si>
    <t>Tổ 4, phường Trần Phú, thành phố Hà Giang</t>
  </si>
  <si>
    <t>QĐ:01/2018/QĐ ST - DS ngày 24/4/2018 của TAND huyện Vị Xuyên, Hà Giang</t>
  </si>
  <si>
    <t>292/QĐ-CCTHADS ngày 5/4/2019</t>
  </si>
  <si>
    <t>Thanh toán: 305.000.000đ</t>
  </si>
  <si>
    <t>19/QĐ-CCTHADS ngày 29/8/2019</t>
  </si>
  <si>
    <t>Trần Thị Hương</t>
  </si>
  <si>
    <t>Tổ 11 phường Nguyễn Trãi, thành phố Hà Giang</t>
  </si>
  <si>
    <t>QĐ: 24/2020/HS - PT ngày 16/11/2020 của TAND tỉnh Hà Giang</t>
  </si>
  <si>
    <t>225/QĐ-CCTHADS ngày 02/03/2021</t>
  </si>
  <si>
    <t>Thanh toán số tiền: 36.500.000</t>
  </si>
  <si>
    <t>11/QĐ-CCTHADS ngày 21/7/2021</t>
  </si>
  <si>
    <t>Nguyễn Văn Tiếp</t>
  </si>
  <si>
    <t>Thôn Tha, xã Phương Độ, thành phố Hà Giang</t>
  </si>
  <si>
    <t>BA: 10/2016/HSST ngày 23/9/2016 của TAND huyện Quang Bình, tỉnh Hà Giang</t>
  </si>
  <si>
    <t>284/QĐ-CCTHADS ngày 26/3/2019</t>
  </si>
  <si>
    <t>Bồi thường : 2.460.000đ</t>
  </si>
  <si>
    <t>02/QĐ-CCTHADS 04/11/2021</t>
  </si>
  <si>
    <t>Nguyễn  Quang Định</t>
  </si>
  <si>
    <t>Tổ 6, phường Ngọc Hà, thành phố Hà Giang</t>
  </si>
  <si>
    <t>BA: 27/2021/DS- ST ngày 25/10/2021 của TAND TP Hà Giang</t>
  </si>
  <si>
    <t>133/QĐ-CCTHADS ngày 10/01/2022</t>
  </si>
  <si>
    <t>Thanh toán: 1.647.000.000đ</t>
  </si>
  <si>
    <t>16/QĐ-CCTHADS 19/7/2022</t>
  </si>
  <si>
    <t>BA: 22/2021/DS- ST ngày 10/9/2021 của TAND TP Hà Giang</t>
  </si>
  <si>
    <t>94/QĐ-CCTHADS ngày 26/11/2021</t>
  </si>
  <si>
    <t>Thanh toán: 353.531.000đ</t>
  </si>
  <si>
    <t>17/QĐ-CCTHADS 19/7/2022</t>
  </si>
  <si>
    <t>BA: 06/2021/DS- ST ngày 05/3/2021 của TAND TP Hà Giang</t>
  </si>
  <si>
    <t>313/QĐ-CCTHADS ngày 23/4/2021</t>
  </si>
  <si>
    <t>An phí DSSTGN: 4.268.000đ</t>
  </si>
  <si>
    <t>15/QĐ-CCTHADS 19/7/2022</t>
  </si>
  <si>
    <t>Chu Việt Hùng</t>
  </si>
  <si>
    <t>Tổ 7, phường Nguyễn Trãi, thành phố Hà Giang</t>
  </si>
  <si>
    <t>BA: 17/2021/DSST ngày 08/6/2021 của TAND TP Hà Giang</t>
  </si>
  <si>
    <t>481QĐ-CCTHADS ngày 23/7/2021</t>
  </si>
  <si>
    <t>An phí DSSTGN: 1.885.000đ</t>
  </si>
  <si>
    <t>27/9/2022</t>
  </si>
  <si>
    <t>26/QĐ-CCTHADS 27/9/2022</t>
  </si>
  <si>
    <t>116/QĐ-CCTHADS ngày 23/12/2021</t>
  </si>
  <si>
    <t>An phí DSSTGN: 19.593.000đ</t>
  </si>
  <si>
    <t>27/QĐ-CCTHADS 30/9/2022</t>
  </si>
  <si>
    <t>Công ty CP dược y tế Phúc Hưng</t>
  </si>
  <si>
    <t>Tổ 5, phường Ngọc Hà, thành phố Hà Giang</t>
  </si>
  <si>
    <t>95/QĐ-CCTHADS ngày 26/11/2021</t>
  </si>
  <si>
    <t>Thanh toán: 38.339.000đ</t>
  </si>
  <si>
    <t>28/QĐ-CCTHADS 30/9/2022</t>
  </si>
  <si>
    <t>Mai Thị Hường</t>
  </si>
  <si>
    <t>Tổ 13 p. Trần Phú, tp Hà Giang</t>
  </si>
  <si>
    <t>BA: 11/2013/DSTC-ST ngày 01/8/2013 của TAND tp Hà Giang</t>
  </si>
  <si>
    <t>337/QĐ-CCTHA ngày 10/9/2013</t>
  </si>
  <si>
    <t>APDSST-GN 98.765.000</t>
  </si>
  <si>
    <t>22/3/2016</t>
  </si>
  <si>
    <t xml:space="preserve">04/QĐ-CCTHA ngày 22/3/2016 </t>
  </si>
  <si>
    <t>Tổ 17 p. Trần Phú tp Hà Giang</t>
  </si>
  <si>
    <t>QĐ: 01/2016/QĐST-HNGĐ ngày 04/01/2016 của TAND thành phố Hà Giang</t>
  </si>
  <si>
    <t>242/QĐ-CCTHADS ngày 25/3/2016</t>
  </si>
  <si>
    <t>CDNC 6.000.000</t>
  </si>
  <si>
    <t>13/4/2016</t>
  </si>
  <si>
    <t>07/QĐ-CCTHADS ngày 19/4/2016</t>
  </si>
  <si>
    <t>QĐ: 51/2014/QĐST-HNGĐ ngày 04/01/2016 của TAND thành phố Hà Giang</t>
  </si>
  <si>
    <t>117/QĐ-CCTHADS ngày 18/12/2015</t>
  </si>
  <si>
    <t>CDNC 7.200.000</t>
  </si>
  <si>
    <t>06/QĐ-CCTHADS ngày 19/4/2016</t>
  </si>
  <si>
    <t>Hoàng Văn Thạch</t>
  </si>
  <si>
    <t>Tổ 5 P.Quang Trung, tp Hà Giang, tỉnh Hà Giang</t>
  </si>
  <si>
    <t>QĐ: 70/2021/ST-HNGĐ ngày 18/6/2021 của TAND TP Hà Giang</t>
  </si>
  <si>
    <t>10/QĐ-CCTHADS ngày 08/10/2021</t>
  </si>
  <si>
    <t>CDNC 30.000.000</t>
  </si>
  <si>
    <t>04/QĐ-CCTHADS ngày 16/12/2021</t>
  </si>
  <si>
    <t>Trần Thị Hiền và Vũ Hồng Sơn</t>
  </si>
  <si>
    <t>Tổ 08 p. Nguyễn Trãi, TPHG</t>
  </si>
  <si>
    <t>BA: 07/2016/KDTM-PT ngày 22/4/2016 Tòa án tỉnh Hà Giang</t>
  </si>
  <si>
    <t>302/QĐ-CCTHADS ngày 18/5/2016</t>
  </si>
  <si>
    <t>Án phí KDTM 46.544.000</t>
  </si>
  <si>
    <t>09/QĐ-CCTHADS ngày 08/6/2016</t>
  </si>
  <si>
    <t>Nguyễn Thị Thoa</t>
  </si>
  <si>
    <t>Tổ 01 p. Nguyễn Trãi, TPHG</t>
  </si>
  <si>
    <t>QĐ: 03/2014/QĐST-DSTC ngày 05/05/2014 TANDTP Hà Giang</t>
  </si>
  <si>
    <t>170/QĐ-CCTHA ngày 16/01/2015</t>
  </si>
  <si>
    <t>19/QĐ-CCTHADS ngày 12/8/2016</t>
  </si>
  <si>
    <t>Tổ 18, P. Nguyễn Trãi, TP Hà Giang</t>
  </si>
  <si>
    <t>14/2014/HSST ngày 06/5/2014 của TAND TP Hà Giang</t>
  </si>
  <si>
    <t>203/QĐ - CCTHADS ngày 11/01/2019</t>
  </si>
  <si>
    <t>Bồi thường 40.000.000đ</t>
  </si>
  <si>
    <t>22/2/2019</t>
  </si>
  <si>
    <t>09/21.5.2019</t>
  </si>
  <si>
    <t>Lê Thanh Toàn</t>
  </si>
  <si>
    <t>Tổ 03, phường Quang Trung thành phố Hà Giang</t>
  </si>
  <si>
    <t>BA:20/2020/HSST ngày 14/9/2020 của TAND Huyện Bắc Quang</t>
  </si>
  <si>
    <t>121/QĐ-CCTHADS ngày 17/11/2020</t>
  </si>
  <si>
    <t>Bồi thường số tiền: 5.160.000đ</t>
  </si>
  <si>
    <t>07/QĐ-CCTHADS ngày 15/6/2021</t>
  </si>
  <si>
    <t>Nguyễn Thúy Loan</t>
  </si>
  <si>
    <t>Tổ 13, phường Minh Khai, TP Hà Giang</t>
  </si>
  <si>
    <t>03/2019/DS - PT ngày 028/3/2019 của TAND tỉnh  Hà Giang</t>
  </si>
  <si>
    <t>324/QĐ - CCTHADS ngày 22/4/2019</t>
  </si>
  <si>
    <t>Thanh toán 2.130.000.000đ</t>
  </si>
  <si>
    <t>14/QĐ-CCTHADS ngày 26/8/2020</t>
  </si>
  <si>
    <t>Tổ 6, phường Trần Phú thành phố Hà Giang</t>
  </si>
  <si>
    <t>QĐ: 23/2020/HS - ST ngày 13/8/2020 của TAND TP Hà Giang</t>
  </si>
  <si>
    <t>70/QĐ-CCTHADS ngày 22/10/2020</t>
  </si>
  <si>
    <t>12/QĐ-CCTHADS ngày 27/7/2021</t>
  </si>
  <si>
    <t>Trương Mạnh Cường</t>
  </si>
  <si>
    <t>Tổ 13, P. Nguyễn Trãi thành phố Hà Giang</t>
  </si>
  <si>
    <t>BA: 30/2021/HSST ngày 25/8/2021 của TAND TP Hà Giang</t>
  </si>
  <si>
    <t>59/QĐ-CCTHADS ngày 12/11/2021</t>
  </si>
  <si>
    <t>Phạt : 40.000.000đ</t>
  </si>
  <si>
    <t>05/QĐ-CCTHADS 22/12/2021</t>
  </si>
  <si>
    <t>Nguyễn Đức Giang</t>
  </si>
  <si>
    <t>BA: 01/2022/KDTM - ST ngày 23/02/2022 của TAND TP Hà Giang</t>
  </si>
  <si>
    <t>208/QĐ-CCTHADS ngày 15/4/2022</t>
  </si>
  <si>
    <t>An phí KDTM: 3.000.000đ</t>
  </si>
  <si>
    <t>12/QĐ-CCTHADS 16/5/2022</t>
  </si>
  <si>
    <t>Tổ 01, phường Nguyễn Trãi thành phố Hà Giang</t>
  </si>
  <si>
    <t>BA: 49/2021/HS- ST ngày 14/12/2021 của TAND TP Hà Giang</t>
  </si>
  <si>
    <t>177/QĐ-CCTHADS ngày 08/3/2022</t>
  </si>
  <si>
    <t>An phí DSSTGN: 19.750.000đ</t>
  </si>
  <si>
    <t>13/QĐ-CCTHADS 09/6/2022</t>
  </si>
  <si>
    <t>130/QĐ-CCTHADS ngày 04/01/2022</t>
  </si>
  <si>
    <t>An phí DSSTGN: 61.410.000đ</t>
  </si>
  <si>
    <t>18/QĐ-CCTHADS 19/7/2022</t>
  </si>
  <si>
    <t>Hoàng Thị Kim Thoa</t>
  </si>
  <si>
    <t>BA: 22/2020/STDS ngày 24/8/2020 của TAND TP Hà Giang</t>
  </si>
  <si>
    <t>262/QĐ-CCTHADS ngày 19/5/2022</t>
  </si>
  <si>
    <t>Thanh toán: 16.500.000đ</t>
  </si>
  <si>
    <t>23/QĐ-CCTHADS 09/8/2022</t>
  </si>
  <si>
    <t>QĐ: 05/2021/ST-DS ngày 12/7/2021 của TAND TP Hà Giang</t>
  </si>
  <si>
    <t>110/QĐ-CCTHADS ngày 06/01/2023</t>
  </si>
  <si>
    <t>Trả nợ: 140.000.000đ</t>
  </si>
  <si>
    <t>26/4/2023</t>
  </si>
  <si>
    <t>04/QĐ-CCTHADS 26/4/2023</t>
  </si>
  <si>
    <t>Thôn Sơn Hà, xã Ngọc Đường, phường Ngọc Hà, thành phố Hà Giang</t>
  </si>
  <si>
    <t>BA: 19/2019/ST-DS ngày 26/9/2019 của TAND TP Hà Giang</t>
  </si>
  <si>
    <t>50/QĐ-CCTHADS ngày 07/11/2022</t>
  </si>
  <si>
    <t>Thanh toán: 83.664.000đ</t>
  </si>
  <si>
    <t>05/QĐ-CCTHADS 26/4/2023</t>
  </si>
  <si>
    <t>Nguyễn Thị Kim Hoa</t>
  </si>
  <si>
    <t>Tổ 15, phường Minh Khai, thành phố Hà Giang</t>
  </si>
  <si>
    <t>BA: 16/2022/DS-ST ngày 28/11/2022 của TAND TP Hà Giang</t>
  </si>
  <si>
    <t>124/QĐ-CCTHADS ngày 12/01/2023</t>
  </si>
  <si>
    <t>06/QĐ-CCTHADS 26/4/2023</t>
  </si>
  <si>
    <t>Nguyễn Hương Giang</t>
  </si>
  <si>
    <t>Tổ 05, phường Quang Trung, thành phố Hà Giang</t>
  </si>
  <si>
    <t>BA: 14/2022/DS-ST ngày 17/10/2022 của TAND TP Hà Giang</t>
  </si>
  <si>
    <t>101/QĐ-CCTHADS ngày 22/12/2022</t>
  </si>
  <si>
    <t>Thanh toán: 171.332.000đ</t>
  </si>
  <si>
    <t>08/QĐ-CCTHADS 26/4/2023</t>
  </si>
  <si>
    <t>Nguyễn Hữu Hảo</t>
  </si>
  <si>
    <t>Tổ 17, phường Trần Phú, thành phố Hà Giang</t>
  </si>
  <si>
    <t>BA: 25/2021/DS-ST ngày 15/10/2021 của TAND TP Hà Giang</t>
  </si>
  <si>
    <t>109/QĐ-CCTHADS ngày 06/01/2023</t>
  </si>
  <si>
    <t>Thanh toán: 141.685.000đ</t>
  </si>
  <si>
    <t>09/QĐ-CCTHADS 26/4/2023</t>
  </si>
  <si>
    <t>Nguyễn Văn Hải</t>
  </si>
  <si>
    <t>Tổ 11, phường Nguyễn Trãi, thành phố Hà Giang</t>
  </si>
  <si>
    <t>QĐ: 22/2019/QĐST-DSTC ngày 29/10/2019 của TAND TP Hà Giang</t>
  </si>
  <si>
    <t>330/QĐ-CCTHADS ngày 06/5/2021</t>
  </si>
  <si>
    <t>Thanh toán: 15.000.000đ</t>
  </si>
  <si>
    <t>14/8/2023</t>
  </si>
  <si>
    <t>13/QĐ-CCTHADS 14/8/2023</t>
  </si>
  <si>
    <t>Đào Ngọc Hưng</t>
  </si>
  <si>
    <t>Tổ 19, phường Minh Khai, thành phố Hà Giang</t>
  </si>
  <si>
    <t>BA: 13/2022/DS-ST ngày 31/8/2022 của TAND TP Hà Giang</t>
  </si>
  <si>
    <t>217/QĐ-CCTHADS ngày 26/4/2023</t>
  </si>
  <si>
    <t>APDSGN 5.200.000</t>
  </si>
  <si>
    <t>11/QĐ-CCTHADS 04/8/2023</t>
  </si>
  <si>
    <t>Hoàng Thị Kim Dung</t>
  </si>
  <si>
    <t>Tổ 02, phường Quang Trung, thành phố Hà Giang</t>
  </si>
  <si>
    <t>QĐ: 10/QĐHGT ngày 25/10/2021 của TAND TP Hà Giang</t>
  </si>
  <si>
    <t>137/QĐ-CCTHADS ngày 12/01/2022</t>
  </si>
  <si>
    <t>Thanh toán: 50.000.000đ</t>
  </si>
  <si>
    <t>15/QĐ-CCTHADS 05/9/2023</t>
  </si>
  <si>
    <t>Lê Mạnh Hùng</t>
  </si>
  <si>
    <t>Tổ 10, phường Minh Khai, thành phố Hà Giang</t>
  </si>
  <si>
    <t>QĐ: 01/STDS ngày 21/9/2019 của TAND TP Hà Giang</t>
  </si>
  <si>
    <t>34/QĐ-CCTHADS ngày 17/10/2022</t>
  </si>
  <si>
    <t>16/QĐ-CCTHADS 05/9/2023</t>
  </si>
  <si>
    <t>Đặng Vĩnh Kỳ</t>
  </si>
  <si>
    <t>BA: 12/DSST ngày 22/8/2022 của TAND TP Hà Giang</t>
  </si>
  <si>
    <t>27/QĐ-CCTHADS ngày 13/10/2022</t>
  </si>
  <si>
    <t>Án phí: 19.500.000đ</t>
  </si>
  <si>
    <t>19/QĐ-CCTHADS 25/9/2023</t>
  </si>
  <si>
    <t>Trần Thị Ngọc Oanh</t>
  </si>
  <si>
    <t>Tổ 4 p. Minh Khai, tp Hà Giang</t>
  </si>
  <si>
    <t>BA: 18/2013/HSST ngày 06/9/2013 của TAND tp Hà Giang</t>
  </si>
  <si>
    <t>10/QĐ-CCTHA ngày 11/10/2013</t>
  </si>
  <si>
    <t>APDSGN 2.520.000; Truy thu 3.300.000</t>
  </si>
  <si>
    <t>29/01/2016</t>
  </si>
  <si>
    <t xml:space="preserve">18/QĐ-CCTHA ngày 29/7/2015 </t>
  </si>
  <si>
    <t>Nguyễn Thị Huyền Trang</t>
  </si>
  <si>
    <t>Tổ 6 p.Quang Trung, tp Hà Giang</t>
  </si>
  <si>
    <t>BA: 13/2014/DSPT ngày 11/9/2014 của TAND tỉnh Hà Giang</t>
  </si>
  <si>
    <t>24/QĐ-CCTHA ngày 07/10/2014</t>
  </si>
  <si>
    <t>24/6/2016</t>
  </si>
  <si>
    <t xml:space="preserve">19/QĐ-CCTHA ngày 29/7/2015 </t>
  </si>
  <si>
    <t>Mua Thị Giàng</t>
  </si>
  <si>
    <t>Tổ 8, P. Nguyễn trãi thành phố Hà Giang</t>
  </si>
  <si>
    <t>BA: 02/2021/QĐDSTC ngày 05/02/2021 của TAND TP Hà Giang</t>
  </si>
  <si>
    <t>270/QĐ-CCTHADS ngày 18/3/2021</t>
  </si>
  <si>
    <t>06/QĐ-CCTHADS 24/01/2022</t>
  </si>
  <si>
    <t>Lù Thị Mai</t>
  </si>
  <si>
    <t>Tổ 16, p. Minh Khai, tp Hà Giang</t>
  </si>
  <si>
    <t>BA:764/HSPT ngày 16/12/2011 của TAND Tối cao</t>
  </si>
  <si>
    <t>21/QĐ-CCTHA ngày 09/10/2012</t>
  </si>
  <si>
    <t>15/QĐ-CCTHADS ngày 28/7/2015</t>
  </si>
  <si>
    <t>275/13.4.2017</t>
  </si>
  <si>
    <t>Thanh toán trả nợ số tiền 370.000.000đ</t>
  </si>
  <si>
    <t>22/26.9.2017</t>
  </si>
  <si>
    <t>Trần Mạnh Hà</t>
  </si>
  <si>
    <t>Tổ 5, phường Trần Phú, thành phố Hà Giang</t>
  </si>
  <si>
    <t>BA:06/2018/DSST  ngày 20/8/2018 của TAND TP Hà Giang</t>
  </si>
  <si>
    <t>35/QĐ-CCTHADS ngày 30/10/2018</t>
  </si>
  <si>
    <t>Thanh toán: 174.000.000đ</t>
  </si>
  <si>
    <t>14/QĐ-CCTHADS ngày 28/8/2019</t>
  </si>
  <si>
    <t>13/QĐ-CCTHADS ngày 17/10/2018</t>
  </si>
  <si>
    <t>Án phí DSGN: 8.700.000đ</t>
  </si>
  <si>
    <t>15/QĐ-CCTHADS ngày 28/8/2019</t>
  </si>
  <si>
    <t>Công ty TNHH Bình Minh</t>
  </si>
  <si>
    <t>Tổ 16, phường Nguyễn Trãi thành phố Hà Giang</t>
  </si>
  <si>
    <t>BA:03/2018/KDTM - ST ngày 20/11/2018 của TAND thành phố Hà Giang</t>
  </si>
  <si>
    <t>177/QĐ-CCTHADS ngày 18/12/2019</t>
  </si>
  <si>
    <t>06/QĐ-CCTHADS ngày 16/7/2020</t>
  </si>
  <si>
    <t>Nguyễn Thị Duy</t>
  </si>
  <si>
    <t>Tổ 6, phường Nguyễn Trãi thành phố Hà Giang</t>
  </si>
  <si>
    <t>QĐ:23/2019/QĐST - DSTC ngày 31/10/2019 của TAND thành phố Hà Giang</t>
  </si>
  <si>
    <t>74/QĐ-CCTHADS ngày 23/10/2020</t>
  </si>
  <si>
    <t>06/QĐ-CCTHADS ngày 15/6/2021</t>
  </si>
  <si>
    <t>Thào Tiến Sơn</t>
  </si>
  <si>
    <t>QĐ: 01/2018/QĐST - HNGĐ ngày 02/02/2018 của TAND huyện Bảo Lâm, tỉnh Cao Bằng</t>
  </si>
  <si>
    <t>124/QĐ-CCTHADS ngày 26/11/2020</t>
  </si>
  <si>
    <t>Tiền CDNC: 27.000.000đ</t>
  </si>
  <si>
    <t>10/QĐ-CCTHADS ngày 07/7/2021</t>
  </si>
  <si>
    <t>Nguyễn Thị Xuyển</t>
  </si>
  <si>
    <t>Xã Phương Thiện, thành phố Hà Giang</t>
  </si>
  <si>
    <t>QĐ: 01/2019/DS - PT ngày 21/02/2019 của TAND tỉnh Hà Giang</t>
  </si>
  <si>
    <t>186/QĐ-CCTHADS ngày 03/01/2020</t>
  </si>
  <si>
    <t>09/QĐ-CCTHADS ngày 07/7/2021</t>
  </si>
  <si>
    <t>QĐ: 08/2021/QĐST - DSTC ngày 24/03/2021 của TAND thành phố Hà Giang</t>
  </si>
  <si>
    <t>353/QĐ-CCTHADS ngày 13/5/2021</t>
  </si>
  <si>
    <t>Thanh toán số tiền: 8.000.000</t>
  </si>
  <si>
    <t>16/QĐ-CCTHADS ngày 28/7/2021</t>
  </si>
  <si>
    <t>QĐ: 09/2021/QĐST - DSTC ngày 25/3/2021 của TAND TP Hà Giang</t>
  </si>
  <si>
    <t>354/QĐ-CCTHADS ngày 13/5/2021</t>
  </si>
  <si>
    <t>Thanh toán số tiền: 38.000.000</t>
  </si>
  <si>
    <t>17/QĐ-CCTHADS ngày 28/7/2021</t>
  </si>
  <si>
    <t>QĐ: 06/2021/QĐST - DSTC ngày 23/3/2021 của TAND TP Hà Giang</t>
  </si>
  <si>
    <t>355/QĐ-CCTHADS ngày 13/5/2021</t>
  </si>
  <si>
    <t>18/QĐ-CCTHADS ngày 28/7/2021</t>
  </si>
  <si>
    <t>QĐ: 05/2021/QĐST - DSTC ngày 23/3/2021 của TAND TP Hà Giang</t>
  </si>
  <si>
    <t>356/QĐ-CCTHADS ngày 13/5/2021</t>
  </si>
  <si>
    <t>19/QĐ-CCTHADS ngày 28/7/2021</t>
  </si>
  <si>
    <t>QĐ: 10/2021/QĐST - DSTC ngày 26/3/2021 của TAND TP Hà Giang</t>
  </si>
  <si>
    <t>357/QĐ-CCTHADS ngày 13/5/2021</t>
  </si>
  <si>
    <t>20/QĐ-CCTHADS ngày 28/7/2021</t>
  </si>
  <si>
    <t>QĐ: 07/2021/QĐST - DSTC ngày 24/3/2021 của TAND TPHà Giang</t>
  </si>
  <si>
    <t>400/QĐ-CCTHADS ngày 13/5/2021</t>
  </si>
  <si>
    <t>21/QĐ-CCTHADS ngày 28/7/2021</t>
  </si>
  <si>
    <t>Tổ 8, P. Nguyễn Trãi thành phố Hà Giang</t>
  </si>
  <si>
    <t>302/QĐ-CCTHADS ngày 16/4/2021</t>
  </si>
  <si>
    <t>Thanh toán 140.761.389</t>
  </si>
  <si>
    <t>07/QĐ-CCTHADS 24/01/2022</t>
  </si>
  <si>
    <t>Tổ 1, P. Nguyễn Trãi thành phố Hà Giang</t>
  </si>
  <si>
    <t>BA: 21/2021/DSTC - ST ngày 10/8/2021 của TAND TP Hà Giang</t>
  </si>
  <si>
    <t>56/QĐ-CCTHADS ngày 05/11/2021</t>
  </si>
  <si>
    <t>Thanh toán: 10.000.000</t>
  </si>
  <si>
    <t>11/QĐ-CCTHADS 25/3/2022</t>
  </si>
  <si>
    <t>329/QĐ-CCTHADS ngày 26/4/2021</t>
  </si>
  <si>
    <t>An phí DSSTGN: 85.375.000đ</t>
  </si>
  <si>
    <t>19/QĐ-CCTHADS 19/7/2022</t>
  </si>
  <si>
    <t>Công ty cổ phần đầu tư tài chính - tín dụng</t>
  </si>
  <si>
    <t>Tổ 16, phường Minh Khai, thành phố Hà Giang</t>
  </si>
  <si>
    <t>BA: 02/2022/KDST ngày 16/3/2022 của TAND TP Hà Giang</t>
  </si>
  <si>
    <t>259/QĐ-CCTHADS ngày 19/5/2022</t>
  </si>
  <si>
    <t>Án phí KDTMSTGN: 123.020.000đ</t>
  </si>
  <si>
    <t>22/QĐ-CCTHADS 08/8/2022</t>
  </si>
  <si>
    <t>Dương Thị Ngọc Tám</t>
  </si>
  <si>
    <t>Tổ 7, phường Minh Khai, thành phố Hà Giang</t>
  </si>
  <si>
    <t>BA: 23/2020/ST-DS ngày 28/8/2020 của TAND TP Hà Giang</t>
  </si>
  <si>
    <t>260/QĐ-CCTHADS ngày 19/5/2022</t>
  </si>
  <si>
    <t>Thanh toán: 24.000.000đ</t>
  </si>
  <si>
    <t>29/9/2022</t>
  </si>
  <si>
    <t>01/QĐ-CCTHADS 03/10/2022</t>
  </si>
  <si>
    <t>Hồ Mạnh Trường</t>
  </si>
  <si>
    <t>Tổ 3, phường Nguyễn Trãi, thành phố Hà Giang</t>
  </si>
  <si>
    <t>BA: 02/2023/DS-ST ngày 06/3/2023 của TAND huyện Vị Xuyên</t>
  </si>
  <si>
    <t>218/QĐ-CCTHADS ngày 26/4/2023</t>
  </si>
  <si>
    <t>An phí: 8.246.000đ</t>
  </si>
  <si>
    <t>10/QĐ-CCTHADS 7/7/2023</t>
  </si>
  <si>
    <t>Công ty đầu tư tài chính Hà Giang</t>
  </si>
  <si>
    <t>Tổ 17, phường Nguyễn Trãi, thành phố Hà Giang</t>
  </si>
  <si>
    <t>BA: 02/2022/KDTM ngày 16/3/2022 của TAND TP Hà Giang</t>
  </si>
  <si>
    <t>33/QĐ-CCTHADS ngày 14/10/2022</t>
  </si>
  <si>
    <t>Trả nợ gốc: 15.019.830.000đ</t>
  </si>
  <si>
    <t>02/QĐ-CCTHADS 08/11/2022</t>
  </si>
  <si>
    <t>Triệu Quốc Toản cùng đồng bọn</t>
  </si>
  <si>
    <t>Thào Thanh Trà</t>
  </si>
  <si>
    <t>Nông Thị Từ</t>
  </si>
  <si>
    <t>Vũ Văn Ba</t>
  </si>
  <si>
    <t>Phan Văn Vân</t>
  </si>
  <si>
    <t>Bùi Văn Sắc</t>
  </si>
  <si>
    <t>Hoàng Thị Hoàn</t>
  </si>
  <si>
    <t>Nông Văn Thắng</t>
  </si>
  <si>
    <t>Đặng Văn Chúi</t>
  </si>
  <si>
    <t>Phùng Văn Ba</t>
  </si>
  <si>
    <t>Thao Thanh Trà</t>
  </si>
  <si>
    <t>La Văn Dương</t>
  </si>
  <si>
    <t>Bàn Văn Giang</t>
  </si>
  <si>
    <t>Nguyễn Đức Hạnh</t>
  </si>
  <si>
    <t>Nguyễn Văn Nam (Nguyễn Đức Hạnh)</t>
  </si>
  <si>
    <t>Nông Văn Tỉnh</t>
  </si>
  <si>
    <t>Đào Văn Dũng</t>
  </si>
  <si>
    <t>Nguyễn Đức Duy+ Đỗ Thị Lương</t>
  </si>
  <si>
    <t>Phạm văn Tuân</t>
  </si>
  <si>
    <t>Thào Văn Sình</t>
  </si>
  <si>
    <t>Nguyễn Văn Đường</t>
  </si>
  <si>
    <t>Vi Văn Hải</t>
  </si>
  <si>
    <t>Lù Văn Xanh</t>
  </si>
  <si>
    <t>Đỗ Thị Phương Thảo</t>
  </si>
  <si>
    <t>Nguyễn Văn Khánh(Cùng đồng bọn) TRần Văn Trung+ Lê Văn Huy</t>
  </si>
  <si>
    <t>Thào Seo Sự(Cùng đồng bọn)</t>
  </si>
  <si>
    <t>Đặng Văn Pảng (TGK. Văn)</t>
  </si>
  <si>
    <t>Hoàng Văn Nhất</t>
  </si>
  <si>
    <t>Lê Văn Thoan</t>
  </si>
  <si>
    <t>Nguyễn Thị Biền</t>
  </si>
  <si>
    <t>Trần Văn Toản</t>
  </si>
  <si>
    <t>Phạm Văn Bùi</t>
  </si>
  <si>
    <t>Phàn Văn Hùng</t>
  </si>
  <si>
    <t>Đỗ Văn Thuấn</t>
  </si>
  <si>
    <t>Thào Mí Phứ</t>
  </si>
  <si>
    <t>Hoàng Thị Mến</t>
  </si>
  <si>
    <t>Phùng Thị Dẻn</t>
  </si>
  <si>
    <t>Vương Thị Xuyên</t>
  </si>
  <si>
    <t xml:space="preserve">Thào Seo Sình </t>
  </si>
  <si>
    <t>Lê T. Thu Giang, Vàng Thị Sâm</t>
  </si>
  <si>
    <t>Hoàng Trung Kiên</t>
  </si>
  <si>
    <t>Nguyễn Văn Quy</t>
  </si>
  <si>
    <t>Nguyễn Đức Quyền</t>
  </si>
  <si>
    <t>Lê Văn Tùng</t>
  </si>
  <si>
    <t>Trần Thị Ánh Hồng</t>
  </si>
  <si>
    <t>Công ty CP ô tô Giải Phóng</t>
  </si>
  <si>
    <t>Nguyễn Văn Tuần</t>
  </si>
  <si>
    <t>Nguyễn Văn Hiếu</t>
  </si>
  <si>
    <t>Hoàng Văn Điệp</t>
  </si>
  <si>
    <t>Dương Tiến Vũ</t>
  </si>
  <si>
    <t xml:space="preserve">Nguyễn Thị Nguyệt và đồng bọn
</t>
  </si>
  <si>
    <t xml:space="preserve">Phạm Tuấn Anh
</t>
  </si>
  <si>
    <t xml:space="preserve">Nguyễn Thị Nguyệt
</t>
  </si>
  <si>
    <t xml:space="preserve">Đào Đức Giang và đồng bọn
</t>
  </si>
  <si>
    <t xml:space="preserve">Hoàng Văn Anh ( Đạo)
</t>
  </si>
  <si>
    <t xml:space="preserve">Trần Hội Mìn và Trần Hội Minh
</t>
  </si>
  <si>
    <t xml:space="preserve">Nguyễn Trọng Sơn và Đào Đình Hùng
</t>
  </si>
  <si>
    <t xml:space="preserve">Công ty TNHH Hoàng Thanh
</t>
  </si>
  <si>
    <t xml:space="preserve">Nguyễn Xuân Huy
</t>
  </si>
  <si>
    <t xml:space="preserve">Hứa Viết Trưởng
</t>
  </si>
  <si>
    <t xml:space="preserve">Đinh Thị Bình
</t>
  </si>
  <si>
    <t>Bùi Như Trọng</t>
  </si>
  <si>
    <t xml:space="preserve">Hoàng Ngọc Nghiệp
Nguyễn Thị Trang Nhung
</t>
  </si>
  <si>
    <t xml:space="preserve">Hoàng Ngọc Nghiệp
</t>
  </si>
  <si>
    <t>Lưu Thị Dần</t>
  </si>
  <si>
    <t xml:space="preserve">Ma Văn Sáng
</t>
  </si>
  <si>
    <t xml:space="preserve">Lý Văn Giang
</t>
  </si>
  <si>
    <t xml:space="preserve">Nguyễn Xuân Phúc
</t>
  </si>
  <si>
    <t>Trần Bảo Kiêm</t>
  </si>
  <si>
    <t>Vũ Văn Tuyến</t>
  </si>
  <si>
    <t>Bàn Minh Hưng</t>
  </si>
  <si>
    <t>Nguyễn Mạnh Hùng</t>
  </si>
  <si>
    <t>Nguyễn Văn Tuấn</t>
  </si>
  <si>
    <t>Trần Anh Tuấn</t>
  </si>
  <si>
    <t>Hoàng Văn Niệm và đồng bọn</t>
  </si>
  <si>
    <t>Tô Văn Nguyên</t>
  </si>
  <si>
    <t>Bàn Thị Cát và đồng bọn</t>
  </si>
  <si>
    <t>Hoàng Văn Chung</t>
  </si>
  <si>
    <t>Nông Văn Công</t>
  </si>
  <si>
    <t>Nguyễn Văn Quyên</t>
  </si>
  <si>
    <t>Nông Quốc Minh</t>
  </si>
  <si>
    <t>Lưu Văn Hồng</t>
  </si>
  <si>
    <t>Lục Văn Hoàng ( Hoan)</t>
  </si>
  <si>
    <t>Bàn Văn Phong ( Dầu)</t>
  </si>
  <si>
    <t>Phùng Văn Hiếu</t>
  </si>
  <si>
    <t>Lương Thị Hương</t>
  </si>
  <si>
    <t>Lý Văn Sỹ</t>
  </si>
  <si>
    <t>Lương Văn Dư</t>
  </si>
  <si>
    <t>Phạm Văn Sâm</t>
  </si>
  <si>
    <t>Phùng Văn Giàng</t>
  </si>
  <si>
    <t>Nguyễn Khắc Hội</t>
  </si>
  <si>
    <t>Vũ Thị Xuyên</t>
  </si>
  <si>
    <t>Nguyễn Thành Đông</t>
  </si>
  <si>
    <t>Hoàng Bích Nụ</t>
  </si>
  <si>
    <t>Lê Văn Duy</t>
  </si>
  <si>
    <t>Bàn Minh Cường</t>
  </si>
  <si>
    <t>Vù Thị Mây</t>
  </si>
  <si>
    <t>Hà Thị Nghiệp</t>
  </si>
  <si>
    <t>Tô Mạnh Hùng</t>
  </si>
  <si>
    <t>Triệu văn Kinh</t>
  </si>
  <si>
    <t>Nguyễn Thị Nguyệt</t>
  </si>
  <si>
    <t>Lý Ngọc Trường</t>
  </si>
  <si>
    <t>Triệu Văn Quỳnh</t>
  </si>
  <si>
    <t>Nông Văn Thứp</t>
  </si>
  <si>
    <t>Nguyễn Hồng Công</t>
  </si>
  <si>
    <t>Đàm Văn Tú</t>
  </si>
  <si>
    <t>Nguyễn Đình Nam</t>
  </si>
  <si>
    <t>Triệu Văn Thuận</t>
  </si>
  <si>
    <t>Vương Xuân Chính</t>
  </si>
  <si>
    <t>Phạm Văn Chính</t>
  </si>
  <si>
    <t>Triệu Chòi Guyện</t>
  </si>
  <si>
    <t>Trần Thị Hằng</t>
  </si>
  <si>
    <t>Lương . T. Thanh Nga</t>
  </si>
  <si>
    <t>Trần Thị Thu</t>
  </si>
  <si>
    <t>Lý Xuân Thái</t>
  </si>
  <si>
    <t>Trần Văn Bình cùng đồng bọn</t>
  </si>
  <si>
    <t>Trần Đức Hồi cùng ĐB</t>
  </si>
  <si>
    <t>Cháng Văn Quyết</t>
  </si>
  <si>
    <t>Xuân Văn Dự</t>
  </si>
  <si>
    <t>Nguyễn Văn Quang</t>
  </si>
  <si>
    <t>Nguyễn Hải Nam VÀ ĐB</t>
  </si>
  <si>
    <t>Lê Duy Thái</t>
  </si>
  <si>
    <t>Ngọc Linh, VXHG</t>
  </si>
  <si>
    <t>Kim Linh, VX HG</t>
  </si>
  <si>
    <t>Kim Thạch VXHG</t>
  </si>
  <si>
    <t>Đạo đức VXHG</t>
  </si>
  <si>
    <t>Tùng Bá VXHG</t>
  </si>
  <si>
    <t>Đạo Đức VXHG</t>
  </si>
  <si>
    <t>Kim Linh VXHG</t>
  </si>
  <si>
    <t>Kim Linh, VXHG</t>
  </si>
  <si>
    <t>Trung Thành, VXHG</t>
  </si>
  <si>
    <t>Phú Linh, VXHG</t>
  </si>
  <si>
    <t>Tổ 18 TT Vị Xuyên</t>
  </si>
  <si>
    <t>Tổ 04, TT Vị Xuyên</t>
  </si>
  <si>
    <t>Tổ 03, TT.Vị Xuyên</t>
  </si>
  <si>
    <t>Tổ 17, TT. Vị Xuyên</t>
  </si>
  <si>
    <t>Tổ 14 TT Vị Xuyên</t>
  </si>
  <si>
    <t>Tổ 13, TT Vị Xuyên</t>
  </si>
  <si>
    <t>Khu KTCK Thanh Thủy</t>
  </si>
  <si>
    <t>Cường Thịnh, Phương Tiến</t>
  </si>
  <si>
    <t>Tổ 1, thôn Việt Thành, xã Việt Lâm</t>
  </si>
  <si>
    <t>Giang Nam - Thanh Thủy</t>
  </si>
  <si>
    <t>Tổ 11 - thị trấn Vị Xuyên</t>
  </si>
  <si>
    <t>TT Vị Xuyên</t>
  </si>
  <si>
    <t>Tổ 7, thị trấn Việt Lâm, Vị Xuyên, Hà Giang</t>
  </si>
  <si>
    <t>Tổ 10, thị trấn Việt Lâm, Vị Xuyên, Hà Giang</t>
  </si>
  <si>
    <t>Tổ 8, thị trấn Việt Lâm, Vị Xuyên, Hà Giang</t>
  </si>
  <si>
    <t>Tổ 12, thị trấn Việt Lâm, Vị Xuyên, Hà Giang</t>
  </si>
  <si>
    <t>Thượng Lâm, Minh Tân, Vị Xuyên, Hà Giang</t>
  </si>
  <si>
    <t>Tổ 01, thôn Vạt, xã Việt Lâm, Vị Xuyên, Hà Giang</t>
  </si>
  <si>
    <t>Người đại diện: Hoàng Duy Tình - Địa chỉ: Lùng Càng, Phong Quang, Vị Xuyên, Hà Giang</t>
  </si>
  <si>
    <t>Tổ 03, thôn Vạt, xã Việt Lâm, Vị Xuyên, Hà Giang.</t>
  </si>
  <si>
    <t>Tổ 04, thị trấn Việt Lâm, Vị Xuyên, Hà Giang</t>
  </si>
  <si>
    <t>Tổ 07, thị trấn Việt Lâm, Vị Xuyên, Hà Giang</t>
  </si>
  <si>
    <t>Tổ 12, Thị trấn Việt Lâm, Vị Xuyên, Hà Giang</t>
  </si>
  <si>
    <t>Tổ 08, thị trấn Việt Lâm, Vị Xuyên, Hà Giang.</t>
  </si>
  <si>
    <t>Tổ 02, thị trấn Việt Lâm, Vị Xuyên, Hà Giang</t>
  </si>
  <si>
    <t>Tổ 13, thị trấn Việt Lâm, Vị Xuyên, Hà Giang</t>
  </si>
  <si>
    <t>thôn Hòa Bắc, xã Thuận Hòa, Vị Xuyên, Hà Giang</t>
  </si>
  <si>
    <t>Đội II, thôn Chung,  xã Việt Lâm, Vị Xuyên, Hà Giang.</t>
  </si>
  <si>
    <t>Tổ 03, thị trấn Việt Lâm, Vị Xuyên, Hà Giang.</t>
  </si>
  <si>
    <t>Thôn Lèn, xã Việt Lâm, Vị Xuyên, Hà Giang</t>
  </si>
  <si>
    <t>Tân Sơn, Minh Tân, Vị Xuyên, Hà Giang</t>
  </si>
  <si>
    <t>Tổ 09, thị trấn Việt Lâm, Vị Xuyên, Hà Giang</t>
  </si>
  <si>
    <t>Nà Chuồng, Linh Hồ, VX, HG</t>
  </si>
  <si>
    <t>TTVL</t>
  </si>
  <si>
    <t>Linh Hồ</t>
  </si>
  <si>
    <t>Ngọc Minh</t>
  </si>
  <si>
    <t>Bạch Ngọc</t>
  </si>
  <si>
    <t>xã Việt Lâm</t>
  </si>
  <si>
    <t>Phong Quang</t>
  </si>
  <si>
    <t>Tổ 13, thị trấn Việt Lâm, Vị Xuyên</t>
  </si>
  <si>
    <t>Lùng Pục, Phong Quang</t>
  </si>
  <si>
    <t>Lùng Chang, Linh Hồ</t>
  </si>
  <si>
    <t>Thượng Sơn - Vị Xuyên</t>
  </si>
  <si>
    <t>TT Nông trường Việt Lam</t>
  </si>
  <si>
    <t>Bản Thấu, Kim Thach, VX, HG</t>
  </si>
  <si>
    <t>Tổ 10, thị trấn Việt Lâm, Vị Xuyên, Hà Giang.</t>
  </si>
  <si>
    <t>Hoà Sơn, Thuận Hoà, VX, HG</t>
  </si>
  <si>
    <t>Đức Thành, Đạo Đức, VX</t>
  </si>
  <si>
    <t>Hợp Thành, Đạo Đức, VX</t>
  </si>
  <si>
    <t>Bắc Xum, Minh tân, VX</t>
  </si>
  <si>
    <t>Lùng Vùi, Thượng Sơn, VX</t>
  </si>
  <si>
    <t>TT Vị Xuyên, VX</t>
  </si>
  <si>
    <t>TT Việt Lâm, VX, HG</t>
  </si>
  <si>
    <t>Thôn Chung, VL, VX</t>
  </si>
  <si>
    <t>Kim Linh, VX</t>
  </si>
  <si>
    <t>Mường Nam, Phú Linh, Vx</t>
  </si>
  <si>
    <t>Tổ 12, TT Việt Lâm, VX</t>
  </si>
  <si>
    <t>Đạo Đức, VX</t>
  </si>
  <si>
    <t>08/HSST ngày 24/4/2012 của TAND Vị Xuyên</t>
  </si>
  <si>
    <t>19/HSST ngày 12.9.2013 của TAND VX</t>
  </si>
  <si>
    <t>07/2016/HSST ngày 07/3/2016</t>
  </si>
  <si>
    <t>09/2016/HSST ngày 26/4/2016</t>
  </si>
  <si>
    <t>08/2016/QĐST-HNGĐ ngày 26/01/2016</t>
  </si>
  <si>
    <t>10/2015/HNGĐ-ST ngày 25/6/2015</t>
  </si>
  <si>
    <t>43/2017/HSST 01/9/2017</t>
  </si>
  <si>
    <t>45/2014/QĐST-HNGĐ ngày 05/9/2014</t>
  </si>
  <si>
    <t>19/2013/HSST ngày 12/9/2013</t>
  </si>
  <si>
    <t>61/2017/HSST ngày 29/12/2017</t>
  </si>
  <si>
    <t>11/2018/HSST ngày 10/5/2018</t>
  </si>
  <si>
    <t>61/2017/HS-ST ngày 29/12/2017</t>
  </si>
  <si>
    <t>04/2019/PTDS Ngày 02/4/2019</t>
  </si>
  <si>
    <t>05/2019/STDS Ngày 02/7/2019</t>
  </si>
  <si>
    <t>67/2015/HSST 12/11/2015</t>
  </si>
  <si>
    <t>10/2011/HSST 23/3/2011</t>
  </si>
  <si>
    <t>39/2016/HSST 02/8/2016</t>
  </si>
  <si>
    <t>07/2015/HSST 12/3/2015</t>
  </si>
  <si>
    <t>196/2015/HSPT 25/11/2015</t>
  </si>
  <si>
    <t>03/2016/HSST 17/02/2016</t>
  </si>
  <si>
    <t>20/2014/HSST 25/02/2014</t>
  </si>
  <si>
    <t>09/2018/HS-ST ngày 10/4/2018</t>
  </si>
  <si>
    <t>19/2017/HSST 19/9/2017</t>
  </si>
  <si>
    <t>09/2016/HSST 26/4/2016</t>
  </si>
  <si>
    <t>11/2018/HSST 25/3/2018</t>
  </si>
  <si>
    <t>61/2017/HSST 16/6/2017</t>
  </si>
  <si>
    <t>05/2019/DSST ngày 02/7/2019</t>
  </si>
  <si>
    <t>57/2019/HSST 26/11/2019</t>
  </si>
  <si>
    <t>03/2020/DSST 05/5/2020</t>
  </si>
  <si>
    <t>11/2020/ DSST 16/10/2020</t>
  </si>
  <si>
    <t>23/2020/HSST 13/8/2020</t>
  </si>
  <si>
    <t>48/2020/HSST 12/2/2020</t>
  </si>
  <si>
    <t>05/2020/DSST 18/6/2020</t>
  </si>
  <si>
    <t>01/DSST- 20.3.2012</t>
  </si>
  <si>
    <t>08/DSST- 10.6.2013</t>
  </si>
  <si>
    <t>04/Q§ST- 22.8.2013</t>
  </si>
  <si>
    <t>14/DSST- 11/7/2014</t>
  </si>
  <si>
    <t>01/DSST- 23/09/2014</t>
  </si>
  <si>
    <t>03/2014/DSST - 25/9/2014</t>
  </si>
  <si>
    <t>02/QĐST-DS20.3.2014</t>
  </si>
  <si>
    <t>13/2015/HSST</t>
  </si>
  <si>
    <t>33/HSST- 21.9.2012</t>
  </si>
  <si>
    <t>08/HSPT - 20/7/2016</t>
  </si>
  <si>
    <t>42/KDTM-PT - 3/6/2014</t>
  </si>
  <si>
    <t>05/2017/PTDS</t>
  </si>
  <si>
    <t>18/2018/HSPT 15/6/2018</t>
  </si>
  <si>
    <t>13/2018/HSST 16/05/2018</t>
  </si>
  <si>
    <t>11/2018/DSST 02/10/2018</t>
  </si>
  <si>
    <t>60/06/12/2019</t>
  </si>
  <si>
    <t xml:space="preserve">13
28/9/2009 </t>
  </si>
  <si>
    <t xml:space="preserve">2020
26/09/2000 </t>
  </si>
  <si>
    <t>34
8/7/2010</t>
  </si>
  <si>
    <t>26
24/11/2011</t>
  </si>
  <si>
    <t xml:space="preserve">351
26/06/2012 </t>
  </si>
  <si>
    <t>25
09/05/2013</t>
  </si>
  <si>
    <t>31
17/02/2014</t>
  </si>
  <si>
    <t>01
24/01/2014</t>
  </si>
  <si>
    <t>02
 13/05/2015</t>
  </si>
  <si>
    <t>196
 25/11/2015</t>
  </si>
  <si>
    <t>196
25/11/2015</t>
  </si>
  <si>
    <t>43
19/11/2015</t>
  </si>
  <si>
    <t xml:space="preserve">03
 17/02/2016 </t>
  </si>
  <si>
    <t xml:space="preserve">04
 20/04/2016 </t>
  </si>
  <si>
    <t xml:space="preserve"> 01
 08.01.2014 </t>
  </si>
  <si>
    <t xml:space="preserve"> 17
 28/06/2016 </t>
  </si>
  <si>
    <t xml:space="preserve">03
 17/01/2017 </t>
  </si>
  <si>
    <t xml:space="preserve">02
13/05/2015 </t>
  </si>
  <si>
    <t xml:space="preserve">17
04/09/2013 </t>
  </si>
  <si>
    <t xml:space="preserve">09
4/6/2013 </t>
  </si>
  <si>
    <t>01
30.01.2018</t>
  </si>
  <si>
    <t>15
04.04.2014</t>
  </si>
  <si>
    <t>16
24.05.2018
TAND Thành phố Hà Giang</t>
  </si>
  <si>
    <t>08
12.08.2015</t>
  </si>
  <si>
    <t>19
09.05.2019
TAND tỉnh Hà Giang</t>
  </si>
  <si>
    <t>09
26.05.2009</t>
  </si>
  <si>
    <t>33
23.12.2011</t>
  </si>
  <si>
    <t>20
29.03..2013</t>
  </si>
  <si>
    <t>25
30.09.2013</t>
  </si>
  <si>
    <t>15
20.05.2014</t>
  </si>
  <si>
    <t>142
29.09.2014</t>
  </si>
  <si>
    <t>39
02.08.2016</t>
  </si>
  <si>
    <t>41
10.09.2007</t>
  </si>
  <si>
    <t>02
15.08.2017</t>
  </si>
  <si>
    <t>49
21.09.2016</t>
  </si>
  <si>
    <t>14
06.09.2018</t>
  </si>
  <si>
    <t>18
13.11.2018</t>
  </si>
  <si>
    <t>03
09.04.2019</t>
  </si>
  <si>
    <t>119
24.09.2020</t>
  </si>
  <si>
    <t>09
25.01.2019</t>
  </si>
  <si>
    <t>39
15.08.2019</t>
  </si>
  <si>
    <t>625
15.10.2019</t>
  </si>
  <si>
    <t>06
30.07.2019</t>
  </si>
  <si>
    <t>01
22.01.2020</t>
  </si>
  <si>
    <t>06
14.3.2018</t>
  </si>
  <si>
    <t>312
28.5.2019</t>
  </si>
  <si>
    <t>116
30.11.2020</t>
  </si>
  <si>
    <t>03
25.3.2020</t>
  </si>
  <si>
    <t>82/2018/HNGĐ-ST ngày 06/09/2018</t>
  </si>
  <si>
    <t>01/HSST/30/1/2018</t>
  </si>
  <si>
    <t>07/DSST/24/3/2021</t>
  </si>
  <si>
    <t>01DSST/01/4/2020</t>
  </si>
  <si>
    <t>13/DSST ngày 24/5/2021</t>
  </si>
  <si>
    <t>63/HSST/22/9/2021</t>
  </si>
  <si>
    <t>03/24/9/2020</t>
  </si>
  <si>
    <t>37/25/6/2021</t>
  </si>
  <si>
    <t>35/28/11/2022</t>
  </si>
  <si>
    <t>43/20/8/2015</t>
  </si>
  <si>
    <t>12/16/4/2021</t>
  </si>
  <si>
    <t>23/2023/HSST ngày 10/4/2023</t>
  </si>
  <si>
    <t>03/2022/KDTM-ST ngày 30/9/2022</t>
  </si>
  <si>
    <t>61/2021/HSST ngày 23/9/2020</t>
  </si>
  <si>
    <t>61/2021/HSST ngày 23/9/2021</t>
  </si>
  <si>
    <t>26/2022/HSST ngày 30/8/2022</t>
  </si>
  <si>
    <t>05/DSST ngày 24/9/2020</t>
  </si>
  <si>
    <t>26/2021/HSST ngày 25/6/2021</t>
  </si>
  <si>
    <t>30/2023/HSST ngày 21/6/2023</t>
  </si>
  <si>
    <t>30/2023/HSST ngày 21/6/2024</t>
  </si>
  <si>
    <t>30/2023/HSST ngày 21/6/2025</t>
  </si>
  <si>
    <t>11/2023/HSST ngày 15/2/2023</t>
  </si>
  <si>
    <t>32/2022/HSST ngày 07/10/2022</t>
  </si>
  <si>
    <t>26/2023/HSST ngày 24/5/2023</t>
  </si>
  <si>
    <t>20/2023/HSST ngay 14/4/2023</t>
  </si>
  <si>
    <t>335/2022/HSST ngày 27/12/2022</t>
  </si>
  <si>
    <t>07/2023/HSST ngay 09/3/2023</t>
  </si>
  <si>
    <t>45/2022/HSST ngày 30/8/2022</t>
  </si>
  <si>
    <t>104/QĐ – CCTHA 31/5/2012</t>
  </si>
  <si>
    <t>14/QĐ – CCTHA 17/10/2013</t>
  </si>
  <si>
    <t>175/CCTHADS NGÀY 11/5/2016</t>
  </si>
  <si>
    <t>209/QĐ-CCTHADS ngày 17/6/2016</t>
  </si>
  <si>
    <t>211/QĐ-CCTHADS ngày 17/6/2016</t>
  </si>
  <si>
    <t>214/QĐ-CCTHADS ngày 17/6/2016</t>
  </si>
  <si>
    <t>89/QĐ-CCTHADS ngày 15/11/2016</t>
  </si>
  <si>
    <t>99/QĐ-CCTHADS ngày 21/12/2016</t>
  </si>
  <si>
    <t>39/QĐ-CCTHADS ngày 26/10/2017</t>
  </si>
  <si>
    <t>76/QĐ-CCTHADS ngày 14/11/2017</t>
  </si>
  <si>
    <t>157/QĐ-CCTHADS ngày 25/01/2018</t>
  </si>
  <si>
    <t>183/QĐ-CCTHADS ngày 01/3/2018</t>
  </si>
  <si>
    <t>203/QĐ-CCTHADS ngày 16/3/2018</t>
  </si>
  <si>
    <t>148/QĐ-CCTHADS ngày 26/5/2014</t>
  </si>
  <si>
    <t>306/10.7.2018</t>
  </si>
  <si>
    <t>336/17.9.2015</t>
  </si>
  <si>
    <t>184/01.3.2018</t>
  </si>
  <si>
    <t>339/QĐ ngày 01/7/2019</t>
  </si>
  <si>
    <t>240/QĐ ngày 03/5/2019</t>
  </si>
  <si>
    <t>418/QĐ ngày 16/8/2019</t>
  </si>
  <si>
    <t>69/QĐ-CCTHADS ngày 24/12/2015</t>
  </si>
  <si>
    <t>109/QĐ-CCTHADS ngày 30/6/2011</t>
  </si>
  <si>
    <t>26/QĐ-CCTHADS ngày 12/10/2016</t>
  </si>
  <si>
    <t>177/QĐ-CCTHADS ngày 23/10/2015</t>
  </si>
  <si>
    <t>112/QĐ-CCTHADS ngày 02/02/2016</t>
  </si>
  <si>
    <t>137/QĐ-CCTHADS ngày 05/4/2016</t>
  </si>
  <si>
    <t>124/QĐ-CCTHADS ngày 14/4/2014</t>
  </si>
  <si>
    <t>301/10.7.2018</t>
  </si>
  <si>
    <t>43/QĐ-CCTHADS ngày 26/10/2017</t>
  </si>
  <si>
    <t>216/QĐ-CCTHADS ngày 17/6/2016</t>
  </si>
  <si>
    <t>27/QĐ-CCTHADS ngày 12/10/2016</t>
  </si>
  <si>
    <t>35/QĐ-CCTHADS ngày 12/10/2016</t>
  </si>
  <si>
    <t>29/QĐ-CCTHADS ngày 12/10/2016</t>
  </si>
  <si>
    <t>31/QĐ-CCTHADS ngày 12/10/2016</t>
  </si>
  <si>
    <t>298/QĐ-CCTHADS ngày 25/6/2018</t>
  </si>
  <si>
    <t>322/QĐ-CCTHADS ngày 17/9/2015</t>
  </si>
  <si>
    <t>243/QĐ-CCTHADS ngày 10/5/2018</t>
  </si>
  <si>
    <t>106/QĐ- CCTHADS ngày 21/11/2019</t>
  </si>
  <si>
    <t>203/QĐ CCTHA ngày 17/01/2020</t>
  </si>
  <si>
    <t>363/QĐ CCTHA ngày 17/7/2020</t>
  </si>
  <si>
    <t>84/QĐ CCTHDS  ngày 25/11/2020</t>
  </si>
  <si>
    <t>58/QĐ CCTHADS ngày 12/11/2020</t>
  </si>
  <si>
    <t>160/QĐ CCTHADS ngày 25/02/2021</t>
  </si>
  <si>
    <t>157/QĐ CCTHADS ngày 24/02/2021</t>
  </si>
  <si>
    <t>57/QĐ CCTHADS ngày 06/11/2020</t>
  </si>
  <si>
    <t>194- 5.8.2013</t>
  </si>
  <si>
    <t>220- 27.8.2013</t>
  </si>
  <si>
    <t>216-12/08/2014</t>
  </si>
  <si>
    <t>15-28/10/2014</t>
  </si>
  <si>
    <t>01- 01/10/2019</t>
  </si>
  <si>
    <t>19- 27/10/2015</t>
  </si>
  <si>
    <t>277-06.9.2016</t>
  </si>
  <si>
    <t>26- 25.10.2012</t>
  </si>
  <si>
    <t>263-8/11/2016</t>
  </si>
  <si>
    <t>66-12/12/2014</t>
  </si>
  <si>
    <t>124-02/01/2018</t>
  </si>
  <si>
    <t>125-02/01/2018</t>
  </si>
  <si>
    <t>346-26.7.2018</t>
  </si>
  <si>
    <t>01/08.10.2018</t>
  </si>
  <si>
    <t>02/ 03.10.2019</t>
  </si>
  <si>
    <t>03/ 03.10.2019</t>
  </si>
  <si>
    <t>362/16/7/2020</t>
  </si>
  <si>
    <t>09
28/09/2009</t>
  </si>
  <si>
    <t xml:space="preserve">18
 3/11/2010 </t>
  </si>
  <si>
    <t>126
22/08/2011</t>
  </si>
  <si>
    <t xml:space="preserve">47
04/01/2012 </t>
  </si>
  <si>
    <t>150
14/08/2012</t>
  </si>
  <si>
    <t xml:space="preserve">165
20/06/2013 </t>
  </si>
  <si>
    <t xml:space="preserve">93
17/02/2014 </t>
  </si>
  <si>
    <t>114
 25/03/2014</t>
  </si>
  <si>
    <t xml:space="preserve">236
17/06/2015 </t>
  </si>
  <si>
    <t>113
 02/02/2016</t>
  </si>
  <si>
    <t xml:space="preserve">114
 02/02/2016 </t>
  </si>
  <si>
    <t xml:space="preserve">128
 26/02/2016 </t>
  </si>
  <si>
    <t>138
 05/04/2016</t>
  </si>
  <si>
    <t xml:space="preserve">148
 20/04/2016 </t>
  </si>
  <si>
    <t xml:space="preserve">149
 20/04/2016 </t>
  </si>
  <si>
    <t xml:space="preserve">257
 05/08/2016 </t>
  </si>
  <si>
    <t xml:space="preserve">164
 7/3/2017 </t>
  </si>
  <si>
    <t xml:space="preserve">286
 24/07/2015 </t>
  </si>
  <si>
    <t xml:space="preserve">49
 30/11/2015 </t>
  </si>
  <si>
    <t xml:space="preserve"> 129
 26/12/2016 </t>
  </si>
  <si>
    <t>233
17.04.2018</t>
  </si>
  <si>
    <t>42
09.10.2018</t>
  </si>
  <si>
    <t>51
19.10.2018</t>
  </si>
  <si>
    <t>338
17.06.2019</t>
  </si>
  <si>
    <t>340
10.07.2019</t>
  </si>
  <si>
    <t>145
07.07.2009</t>
  </si>
  <si>
    <t>72
06.03.2012</t>
  </si>
  <si>
    <t>200
08.08.2013</t>
  </si>
  <si>
    <t>40
05.11.2013</t>
  </si>
  <si>
    <t>199
28.07.2019</t>
  </si>
  <si>
    <t>194
11.05.2015</t>
  </si>
  <si>
    <t>34
12.10.2016</t>
  </si>
  <si>
    <t>87
14.11.2016</t>
  </si>
  <si>
    <t>100
01.12.2017</t>
  </si>
  <si>
    <t>155
18.01.2018</t>
  </si>
  <si>
    <t>59
16.11.2018</t>
  </si>
  <si>
    <t>156
15.01.2019</t>
  </si>
  <si>
    <t>246
20.05.2019</t>
  </si>
  <si>
    <t>65
14.10.2019</t>
  </si>
  <si>
    <t>104
13.11.2019</t>
  </si>
  <si>
    <t>222
17.02.2020</t>
  </si>
  <si>
    <t>285
24.04.2020</t>
  </si>
  <si>
    <t>290
24.04.2020</t>
  </si>
  <si>
    <t>291
24.04.2020</t>
  </si>
  <si>
    <t>292
24.04.2020</t>
  </si>
  <si>
    <t>307
27.05.2020</t>
  </si>
  <si>
    <t>425
21.08.2020</t>
  </si>
  <si>
    <t>86
30.11.2020</t>
  </si>
  <si>
    <t>411
09.8.2019</t>
  </si>
  <si>
    <t>178
25.3.2021</t>
  </si>
  <si>
    <t>179
01.4.2021</t>
  </si>
  <si>
    <t>61/22/11/2018</t>
  </si>
  <si>
    <t>350/25/8/2021</t>
  </si>
  <si>
    <t>351/25/8/2021</t>
  </si>
  <si>
    <t>339/25/8/2021</t>
  </si>
  <si>
    <t>340/25/8/2021</t>
  </si>
  <si>
    <t>278/01/7/2021</t>
  </si>
  <si>
    <t>299/22/7/2021</t>
  </si>
  <si>
    <t>181/09/6/2022</t>
  </si>
  <si>
    <t>137/204/2022</t>
  </si>
  <si>
    <t>349/25/8/2021</t>
  </si>
  <si>
    <t>93/22/02/2023</t>
  </si>
  <si>
    <t>97/09/3/2023</t>
  </si>
  <si>
    <t>140/20/4/2023</t>
  </si>
  <si>
    <t>214/19/6/2023</t>
  </si>
  <si>
    <t>30/14/11/2022</t>
  </si>
  <si>
    <t>206/09/6/2022</t>
  </si>
  <si>
    <t>205/09/6/2023</t>
  </si>
  <si>
    <t>09/12/10/2023</t>
  </si>
  <si>
    <t>201/06/4/2021</t>
  </si>
  <si>
    <t>56/16/12/2021</t>
  </si>
  <si>
    <t>263/15/8/2023</t>
  </si>
  <si>
    <t>289/15/8/2023</t>
  </si>
  <si>
    <t>266/15/8/2023</t>
  </si>
  <si>
    <t>124/03/4/2023</t>
  </si>
  <si>
    <t>43/06/12/2022</t>
  </si>
  <si>
    <t>241/19/7/2023</t>
  </si>
  <si>
    <t>193/01/6/2023</t>
  </si>
  <si>
    <t>233/17/7/2022</t>
  </si>
  <si>
    <t>158/26/4/2023</t>
  </si>
  <si>
    <t>243/19/7/2023</t>
  </si>
  <si>
    <t>125/03/4/2023</t>
  </si>
  <si>
    <t>22/01/11/2022</t>
  </si>
  <si>
    <t>39/10.5.2017</t>
  </si>
  <si>
    <t>21/27/7/2015</t>
  </si>
  <si>
    <t>06/27.5.2016</t>
  </si>
  <si>
    <t>25/29.7.2016</t>
  </si>
  <si>
    <t>17/26.6.2016</t>
  </si>
  <si>
    <t>37/27/8/2016</t>
  </si>
  <si>
    <t>19/08.5.2017</t>
  </si>
  <si>
    <t>18/23.3.2017</t>
  </si>
  <si>
    <t>01/19.01.2018</t>
  </si>
  <si>
    <t>09/03.7.2018</t>
  </si>
  <si>
    <t>07/27.03.2018</t>
  </si>
  <si>
    <t>16/24.92018</t>
  </si>
  <si>
    <t>10/20.7.2018</t>
  </si>
  <si>
    <t>06/17/5/2016</t>
  </si>
  <si>
    <t>15/19.9.2018</t>
  </si>
  <si>
    <t>03/15.3.2016</t>
  </si>
  <si>
    <t>05/19/3/2019</t>
  </si>
  <si>
    <t>15/29/8/2019</t>
  </si>
  <si>
    <t>14/29/8/2019</t>
  </si>
  <si>
    <t>04/29/8/2019</t>
  </si>
  <si>
    <t>09/09.6.2016</t>
  </si>
  <si>
    <t>106/28.8.2015</t>
  </si>
  <si>
    <t>02/27.10.2016</t>
  </si>
  <si>
    <t>96/15.9.2015</t>
  </si>
  <si>
    <t>06/ 12.5.2016</t>
  </si>
  <si>
    <t>18/19.8.2016</t>
  </si>
  <si>
    <t>112/27.7.2015</t>
  </si>
  <si>
    <t>40/05.9.2018</t>
  </si>
  <si>
    <t>02/09.3.2018</t>
  </si>
  <si>
    <t>23/10.8.2016</t>
  </si>
  <si>
    <t>11/29.11.2016</t>
  </si>
  <si>
    <t>06/29.11.2016</t>
  </si>
  <si>
    <t>08/29.11.2016</t>
  </si>
  <si>
    <t>03/29.10.2016</t>
  </si>
  <si>
    <t>12/31.8.2018</t>
  </si>
  <si>
    <t>07/16.6.2016</t>
  </si>
  <si>
    <t>13/31.8.2018</t>
  </si>
  <si>
    <t>04/03/3/2020</t>
  </si>
  <si>
    <t>05/27/4/2020</t>
  </si>
  <si>
    <t>04/10.3.2021</t>
  </si>
  <si>
    <t>03/02.3.2021</t>
  </si>
  <si>
    <t>06/16.3.2021</t>
  </si>
  <si>
    <t>11/28.5.2021</t>
  </si>
  <si>
    <t>12/28.5.2021</t>
  </si>
  <si>
    <t>14/28.5.2021</t>
  </si>
  <si>
    <t>19/27.07.2015</t>
  </si>
  <si>
    <t>09/27/7/2015</t>
  </si>
  <si>
    <t>18/27.7.2015</t>
  </si>
  <si>
    <t>07/27.7.2015</t>
  </si>
  <si>
    <t>08/27.7.2015</t>
  </si>
  <si>
    <t>03/20.01.2020</t>
  </si>
  <si>
    <t>01a/13/11/2015</t>
  </si>
  <si>
    <t>40/27.9.2016</t>
  </si>
  <si>
    <t>62/28/7/2015</t>
  </si>
  <si>
    <t>15-10/6/2017</t>
  </si>
  <si>
    <t>18-10/7/2017</t>
  </si>
  <si>
    <t>05-09/3/2018</t>
  </si>
  <si>
    <t>06-09/3/2018</t>
  </si>
  <si>
    <t>80-20/8/2018</t>
  </si>
  <si>
    <t>34/16.4.2018</t>
  </si>
  <si>
    <t>01- 20/01/2020</t>
  </si>
  <si>
    <t>02- 20/01/2020</t>
  </si>
  <si>
    <t>28/8/2020</t>
  </si>
  <si>
    <t xml:space="preserve">56
 28.07.2015 </t>
  </si>
  <si>
    <t xml:space="preserve"> 44
 28.07.2015</t>
  </si>
  <si>
    <t xml:space="preserve">45
 28.07.2015 </t>
  </si>
  <si>
    <t xml:space="preserve">46
 28.07.2015 </t>
  </si>
  <si>
    <t>34
28.07.2015</t>
  </si>
  <si>
    <t>41
28.07.2015</t>
  </si>
  <si>
    <t xml:space="preserve"> 17
 02.03.2017</t>
  </si>
  <si>
    <t xml:space="preserve">05
11.05.2016 </t>
  </si>
  <si>
    <t>01
09.11.2015</t>
  </si>
  <si>
    <t>04b
23.03.2016</t>
  </si>
  <si>
    <t>02b
08.03.2016</t>
  </si>
  <si>
    <t>27
08.03.2016</t>
  </si>
  <si>
    <t xml:space="preserve">4b
27.04.2016 </t>
  </si>
  <si>
    <t>31
16.05.2016</t>
  </si>
  <si>
    <t xml:space="preserve">36
16.05.2016 </t>
  </si>
  <si>
    <t>27
18.08.2016</t>
  </si>
  <si>
    <t xml:space="preserve">19
20.03.2017 </t>
  </si>
  <si>
    <t>29.08.2016</t>
  </si>
  <si>
    <t xml:space="preserve">02
13.01.2016
</t>
  </si>
  <si>
    <t xml:space="preserve">35
29.08.2016 
</t>
  </si>
  <si>
    <t>08
12.06.2018</t>
  </si>
  <si>
    <t>02
27.02.2019</t>
  </si>
  <si>
    <t>09
22.04.2019</t>
  </si>
  <si>
    <t>18
29.08.2019</t>
  </si>
  <si>
    <t>20
24.09.2019</t>
  </si>
  <si>
    <t>115
27.07.2015</t>
  </si>
  <si>
    <t>95
27.07.2015</t>
  </si>
  <si>
    <t>56
24.08.2015</t>
  </si>
  <si>
    <t>71
28.07.2015</t>
  </si>
  <si>
    <t>99
18.08.2015</t>
  </si>
  <si>
    <t>57
19.09.2016</t>
  </si>
  <si>
    <t>09
29.11.2016</t>
  </si>
  <si>
    <t>10
25.11.2016</t>
  </si>
  <si>
    <t>03
09.03.2018</t>
  </si>
  <si>
    <t>04
09.03.2018</t>
  </si>
  <si>
    <t>13
26.08.2019</t>
  </si>
  <si>
    <t>04
27.02.2019</t>
  </si>
  <si>
    <t>12
26.08.2019</t>
  </si>
  <si>
    <t>07
29.06.2020</t>
  </si>
  <si>
    <t>09
29.06.2020</t>
  </si>
  <si>
    <t>10
29.06.2020</t>
  </si>
  <si>
    <t>11
29.06.2020</t>
  </si>
  <si>
    <t>12
29.06.2020</t>
  </si>
  <si>
    <t>08
29.06.2020</t>
  </si>
  <si>
    <t>13
29.06.2020</t>
  </si>
  <si>
    <t>14
29.06.2020</t>
  </si>
  <si>
    <t>01
22.01.2021</t>
  </si>
  <si>
    <t>08
27.5.2021</t>
  </si>
  <si>
    <t>10
27.5.2021</t>
  </si>
  <si>
    <t>28.5.2021</t>
  </si>
  <si>
    <t>08/27/03/2019</t>
  </si>
  <si>
    <t>24/21/9/2021</t>
  </si>
  <si>
    <t>25/21/9/2021</t>
  </si>
  <si>
    <t>26/28/9/2021</t>
  </si>
  <si>
    <t>27/28/9/2021</t>
  </si>
  <si>
    <t>22/26/8/2021</t>
  </si>
  <si>
    <t>08/07/9/2022</t>
  </si>
  <si>
    <t>09/19/9/2022</t>
  </si>
  <si>
    <t>10/26/9/2022</t>
  </si>
  <si>
    <t>02/21/6/2023</t>
  </si>
  <si>
    <t>03/28/6/2023</t>
  </si>
  <si>
    <t>04/28/6/2023</t>
  </si>
  <si>
    <t>09/28/8/2023</t>
  </si>
  <si>
    <t>05/02/8/2023</t>
  </si>
  <si>
    <t>08/25/8/2023</t>
  </si>
  <si>
    <t>07/25/8/2023</t>
  </si>
  <si>
    <t>06/03/8/2023</t>
  </si>
  <si>
    <t>21/27/7/2021</t>
  </si>
  <si>
    <t>10/21/9/2023</t>
  </si>
  <si>
    <t>11/25/9/2023</t>
  </si>
  <si>
    <t>12/25/9/2023</t>
  </si>
  <si>
    <t>13/25/9/2023</t>
  </si>
  <si>
    <t>16/27/9/2023</t>
  </si>
  <si>
    <t>17/27/9/2023</t>
  </si>
  <si>
    <t>19/27/9/2023</t>
  </si>
  <si>
    <t>21/27/9/2023</t>
  </si>
  <si>
    <t>22/27/9/2023</t>
  </si>
  <si>
    <t>23/27/9/2023</t>
  </si>
  <si>
    <t>24/27/9/2023</t>
  </si>
  <si>
    <t>26/27/9/2023</t>
  </si>
  <si>
    <t>AP HSST: 200; Phạt 44.000= 44.200.000đ</t>
  </si>
  <si>
    <t>APHSST:200+ DSST 200+ DSGN 2.052= 2.452.000đ</t>
  </si>
  <si>
    <t>Án phí HSST: 200đ Truy thu SQNN: 2.450đ=2.650.000đ</t>
  </si>
  <si>
    <t xml:space="preserve"> Phạt: 11.000.000đ</t>
  </si>
  <si>
    <t>Phạt: 8.700.000đ</t>
  </si>
  <si>
    <t>Phạt 7.000.000đ</t>
  </si>
  <si>
    <t>CDNC: 10.000.000đ</t>
  </si>
  <si>
    <t>CDNC: 6.000.000đ</t>
  </si>
  <si>
    <t>Phạt SQNN: 10.000.000đ</t>
  </si>
  <si>
    <t>Bồi thường: 41.040đ; CDNC: 45.500đ= 86.540.000đ</t>
  </si>
  <si>
    <t>Phạt: 6.000.000đ</t>
  </si>
  <si>
    <t>Phạt SQNN: 3.000.000đ</t>
  </si>
  <si>
    <t>AP: HSST + DSGN: 4.615.000đ</t>
  </si>
  <si>
    <t>CDNC: 7.500.000đ</t>
  </si>
  <si>
    <t>Tiền phạt: 6.000.000đ</t>
  </si>
  <si>
    <t>Thanh toán TCCD: 200.000.000đ</t>
  </si>
  <si>
    <t>Án phí DSSTCGN: 10.000.000đ</t>
  </si>
  <si>
    <t>Án phí DSSTCGN: 2.583.000đ</t>
  </si>
  <si>
    <t>Phạt SQNN: 8.000.000đ</t>
  </si>
  <si>
    <t>Phạt SQNN: 6.783.000đ</t>
  </si>
  <si>
    <t>AP: 5.200.000đ</t>
  </si>
  <si>
    <t xml:space="preserve">AP: 979đ + Truy thu: 34.908đ=35.887.000đ </t>
  </si>
  <si>
    <t xml:space="preserve"> Phạt: 7.000.000đ </t>
  </si>
  <si>
    <t xml:space="preserve"> Phạt: 12.000.000đ </t>
  </si>
  <si>
    <t>Tiền phạt: 140.000.000đ</t>
  </si>
  <si>
    <t>AP: 2.200.000đ</t>
  </si>
  <si>
    <t>Phạt: 10.000.000đ</t>
  </si>
  <si>
    <t>Phạt: 13.000.000đ</t>
  </si>
  <si>
    <t>Phạt: 15.000.000đ</t>
  </si>
  <si>
    <t>Phạt: 24.500.000đ</t>
  </si>
  <si>
    <t>AP: 1.200.000đ</t>
  </si>
  <si>
    <t>BTCD: 100.000.000đ</t>
  </si>
  <si>
    <t>BTCD: 22.961.000đ</t>
  </si>
  <si>
    <t>BTCD: 51.675.000đ</t>
  </si>
  <si>
    <t>Truy thu SQNN: 30.528.000đ</t>
  </si>
  <si>
    <t>Thanh toán TCCD: 378.097.000đ</t>
  </si>
  <si>
    <t>SQNN: 15.000.000đ và lã suất</t>
  </si>
  <si>
    <t>BTCD: 5.000.000đ</t>
  </si>
  <si>
    <t>BTCD: 6.600.000đ</t>
  </si>
  <si>
    <t>TT cho CQNN: 116.594.000đ</t>
  </si>
  <si>
    <t>APDSGN: 11.680.000</t>
  </si>
  <si>
    <t>APDSST: 6.250.000</t>
  </si>
  <si>
    <t>APDSGN: 33.000.000</t>
  </si>
  <si>
    <t>APDSGN: 8.889.000</t>
  </si>
  <si>
    <t>Trả nợ: 36.155.000</t>
  </si>
  <si>
    <t>Trả nợ: 12.952.000</t>
  </si>
  <si>
    <t>Bồi thường: 35.167.000</t>
  </si>
  <si>
    <t>Phạt + APHS: 52.000.000</t>
  </si>
  <si>
    <t>án phí HSST DSGN 905.000</t>
  </si>
  <si>
    <t>án phí KDTM 75.261.000</t>
  </si>
  <si>
    <t>Án phí STDSGN 10.365.000</t>
  </si>
  <si>
    <t>Trả nợ: 207.304.000</t>
  </si>
  <si>
    <t>Bồi thường: 300.000.000</t>
  </si>
  <si>
    <t>Phạt: 47.000.000</t>
  </si>
  <si>
    <t>AP DSGN: 5.176.000</t>
  </si>
  <si>
    <t>Trả nợ: 103.537.000</t>
  </si>
  <si>
    <t>APDSGN;31.506.000</t>
  </si>
  <si>
    <t>Phạt SQNN: 20.000.000đ</t>
  </si>
  <si>
    <t>Phạt + Truy thu SQNN: 19.100.000đ</t>
  </si>
  <si>
    <t>Án phí HSST: 2.280.000đ</t>
  </si>
  <si>
    <t>Phạt SQNN + Án phí HSST: 13.200.000đ</t>
  </si>
  <si>
    <t>Án phí sơ thẩm: 11.891.000đ</t>
  </si>
  <si>
    <t>Án phí DSGN: 5.624.000đ</t>
  </si>
  <si>
    <t>Truy thu SQNN: 66.325.000đ</t>
  </si>
  <si>
    <t>Án phí HSST + Truy thu SQNN: 66.525.000đ</t>
  </si>
  <si>
    <t>Phạt: 3.500.000đ</t>
  </si>
  <si>
    <t>Án phí HSST: 200.000đ</t>
  </si>
  <si>
    <t>Án phí DSGN: 10.600.000đ</t>
  </si>
  <si>
    <t>Án phí DSGN: 1.674.000đ</t>
  </si>
  <si>
    <t>Án phí HSST: 993.000đ</t>
  </si>
  <si>
    <t>Truy thu SQNN: 20.000.000đ</t>
  </si>
  <si>
    <t>Tiền ( gốc + lãi) : 112.475.000đ</t>
  </si>
  <si>
    <t>Bồi thường 16.500.000đ</t>
  </si>
  <si>
    <t>Tiền bồi thường 9.700.000đ</t>
  </si>
  <si>
    <t>Án phí DSGN: 5.850.000đ</t>
  </si>
  <si>
    <t>Cấp dưỡng nuôi con 66.000.000đ</t>
  </si>
  <si>
    <t>Án phí 20.800.000đ</t>
  </si>
  <si>
    <t>Bồi thường 14.400.000đ</t>
  </si>
  <si>
    <t>Án phí + Phạt 10.200.000đ</t>
  </si>
  <si>
    <t>Phạt 12.700.000đ</t>
  </si>
  <si>
    <t>Án phí 2.450.000đ</t>
  </si>
  <si>
    <t>Án phí + Truy thu 16.680.000đ</t>
  </si>
  <si>
    <t>Phạt 19.000.000đ</t>
  </si>
  <si>
    <t>Cấp dưỡng 31.500.000đ</t>
  </si>
  <si>
    <t>Bồi thường 10.000.000đ</t>
  </si>
  <si>
    <t>Án phí 1.396.000đ</t>
  </si>
  <si>
    <t>Án phí 500.000đ</t>
  </si>
  <si>
    <t>Án phí  521.000đ</t>
  </si>
  <si>
    <t>Trả tiền 50.000.000đ</t>
  </si>
  <si>
    <t>Cấp dưỡng 20.000.000đ</t>
  </si>
  <si>
    <t>Án phí 11.565.000đ</t>
  </si>
  <si>
    <t>Phạt tiền 8.000.000đ</t>
  </si>
  <si>
    <t>Thanh toán nợ 68.181.000đ</t>
  </si>
  <si>
    <t>Án phí DSST 2.450.000 đ</t>
  </si>
  <si>
    <t>BT 57.225.000đ</t>
  </si>
  <si>
    <t>Án phí 118.300.000đ</t>
  </si>
  <si>
    <t>CDNC 5.000.000đ</t>
  </si>
  <si>
    <t>CDNC: 13.000.000</t>
  </si>
  <si>
    <t>CDNC: 31.200.000</t>
  </si>
  <si>
    <t>BT:117.000.000</t>
  </si>
  <si>
    <t>Trả nợ:171.227.842</t>
  </si>
  <si>
    <t>Trả nợ:312.326.244</t>
  </si>
  <si>
    <t>Trả nợ: 155.101.000</t>
  </si>
  <si>
    <t>AP HSST: 200.000,đ Truy SQNN: 4.100.000,đ</t>
  </si>
  <si>
    <t>CDNC: 14.000.000</t>
  </si>
  <si>
    <t>BT: 26.853.000</t>
  </si>
  <si>
    <t>BT: 374.191.000</t>
  </si>
  <si>
    <t>BT: 6.920.000</t>
  </si>
  <si>
    <t>BT: 140.000.000</t>
  </si>
  <si>
    <t>AP KDTM: 3.000.000</t>
  </si>
  <si>
    <t xml:space="preserve"> BT: 130.250.000</t>
  </si>
  <si>
    <t>CDNC: 24.800.000</t>
  </si>
  <si>
    <t>Truy thu: 1.100.000</t>
  </si>
  <si>
    <t>Truy thu: 1.300.000</t>
  </si>
  <si>
    <t>Phạt: 8.500.000</t>
  </si>
  <si>
    <t>TT: 5.000.000</t>
  </si>
  <si>
    <t>SQNN: 29.220.000</t>
  </si>
  <si>
    <t>SQNN: 18.000.000</t>
  </si>
  <si>
    <t>AP + Phạt: 14.750.000</t>
  </si>
  <si>
    <t>Phạt: 46.853.000</t>
  </si>
  <si>
    <t>SQNN: 245.000.000</t>
  </si>
  <si>
    <t>Truy thu: 468.933.000</t>
  </si>
  <si>
    <t>21/1/2019</t>
  </si>
  <si>
    <t>18/6/2019</t>
  </si>
  <si>
    <t>18/01/2019</t>
  </si>
  <si>
    <t>20/6/2019</t>
  </si>
  <si>
    <t>19/6/2019</t>
  </si>
  <si>
    <t>22/3/2019</t>
  </si>
  <si>
    <t>18/1/2019</t>
  </si>
  <si>
    <t>25/12/2018</t>
  </si>
  <si>
    <t>13/12/2018</t>
  </si>
  <si>
    <t>20/3/2019</t>
  </si>
  <si>
    <t>30/8/2019</t>
  </si>
  <si>
    <t>30/9/2019</t>
  </si>
  <si>
    <t>29/5/2019</t>
  </si>
  <si>
    <t>20/5/2019</t>
  </si>
  <si>
    <t>15/3/2019</t>
  </si>
  <si>
    <t>27/9/2019</t>
  </si>
  <si>
    <t>22/10/2019</t>
  </si>
  <si>
    <t>28/02/2020</t>
  </si>
  <si>
    <t>21/4/2020</t>
  </si>
  <si>
    <t>22/9/2020</t>
  </si>
  <si>
    <t>16/3/2021</t>
  </si>
  <si>
    <t>24/5/2021</t>
  </si>
  <si>
    <t>18/5/2021</t>
  </si>
  <si>
    <t>20/7/2020</t>
  </si>
  <si>
    <t>15/6/2020</t>
  </si>
  <si>
    <t>17/8/2020</t>
  </si>
  <si>
    <t>29/7/2020</t>
  </si>
  <si>
    <t>21/7/2020</t>
  </si>
  <si>
    <t>23/6/2020</t>
  </si>
  <si>
    <t>24/6/2020</t>
  </si>
  <si>
    <t>26/8/2020</t>
  </si>
  <si>
    <t>30.07.2019</t>
  </si>
  <si>
    <t>25.02.2019</t>
  </si>
  <si>
    <t>08.06.2019</t>
  </si>
  <si>
    <t>16.08.2019</t>
  </si>
  <si>
    <t>23.05.2019</t>
  </si>
  <si>
    <t>12.07.2019</t>
  </si>
  <si>
    <t>24.05.2019</t>
  </si>
  <si>
    <t>28.02.2019</t>
  </si>
  <si>
    <t>27.02.2019</t>
  </si>
  <si>
    <t>20.05.2019</t>
  </si>
  <si>
    <t>22.02.2019</t>
  </si>
  <si>
    <t>22.04.2019</t>
  </si>
  <si>
    <t>29.08.2019</t>
  </si>
  <si>
    <t>23.09.2019</t>
  </si>
  <si>
    <t>12.05.2019</t>
  </si>
  <si>
    <t>02.10.2019</t>
  </si>
  <si>
    <t>08.08.2019</t>
  </si>
  <si>
    <t>02.07.2019</t>
  </si>
  <si>
    <t>13.01.2019</t>
  </si>
  <si>
    <t>04.04.2019</t>
  </si>
  <si>
    <t>26.07.2019</t>
  </si>
  <si>
    <t>05.08.2019</t>
  </si>
  <si>
    <t>10.04.2019</t>
  </si>
  <si>
    <t>26.08.2019</t>
  </si>
  <si>
    <t>26.02.2019</t>
  </si>
  <si>
    <t>24.06.2020</t>
  </si>
  <si>
    <t>29.06.2020</t>
  </si>
  <si>
    <t>22/01/2021</t>
  </si>
  <si>
    <t>24.5.2021</t>
  </si>
  <si>
    <t>26/03/2019</t>
  </si>
  <si>
    <t>20/9/2021</t>
  </si>
  <si>
    <t>25/8/2022</t>
  </si>
  <si>
    <t>19/9/2022</t>
  </si>
  <si>
    <t>22/9/2022</t>
  </si>
  <si>
    <t>27/7/2021</t>
  </si>
  <si>
    <t>Trương Văn Vinh</t>
  </si>
  <si>
    <t>Công ty Thanh Hà</t>
  </si>
  <si>
    <t>Lê Văn Hậu</t>
  </si>
  <si>
    <t>Hoàng Văn Viền</t>
  </si>
  <si>
    <t>Đỗ Văn Luân</t>
  </si>
  <si>
    <t>Đinh Văn Thắng</t>
  </si>
  <si>
    <t>Vương Thị Điếm</t>
  </si>
  <si>
    <t>Lê Thị Khuyến</t>
  </si>
  <si>
    <t xml:space="preserve">Lê Văn Hải </t>
  </si>
  <si>
    <t>Trần Thanh Truyền</t>
  </si>
  <si>
    <t>Đặng Văn Thanh</t>
  </si>
  <si>
    <t>Lý Văn Thanh</t>
  </si>
  <si>
    <t>Hoàng Văn Thảo</t>
  </si>
  <si>
    <t>Hà Đăng Nho</t>
  </si>
  <si>
    <t>Nguyễn Văn Thắng</t>
  </si>
  <si>
    <t>Lương Mai Hương</t>
  </si>
  <si>
    <t>Dương Tiến Mạnh</t>
  </si>
  <si>
    <t>Lâm Thị Tiện (Tên gọi khác: Lâm Thị Bích Tiện)</t>
  </si>
  <si>
    <t>Hoàng Quốc Doanh</t>
  </si>
  <si>
    <t>Bàn Văn Hiếu</t>
  </si>
  <si>
    <t>Lò Thị Dịu</t>
  </si>
  <si>
    <t>Củng Thị Mây</t>
  </si>
  <si>
    <t>Củng Chẩy Tuyến</t>
  </si>
  <si>
    <t>Nguyễn Thị Thu Hồng</t>
  </si>
  <si>
    <t>Hoàng Văn Trung</t>
  </si>
  <si>
    <t>Đinh Thị Dung</t>
  </si>
  <si>
    <t>Thèn Thị Hương (Tức Phạm Thị Tuyền)</t>
  </si>
  <si>
    <t>Nguyễn Văn Chung</t>
  </si>
  <si>
    <t>Hoàng Thị Dung</t>
  </si>
  <si>
    <t>Vương Ngọc Thắng</t>
  </si>
  <si>
    <t>Công ty TNHH Phả Lại</t>
  </si>
  <si>
    <t>Nguyễn Văn Trường</t>
  </si>
  <si>
    <t>Lê Hồng Giang</t>
  </si>
  <si>
    <t>Đỗ Thị Thoan</t>
  </si>
  <si>
    <t>Lù Thị Liên</t>
  </si>
  <si>
    <t>Mai Văn Giáp</t>
  </si>
  <si>
    <t>Phùng Danh Đới và Vũ Thị Dung</t>
  </si>
  <si>
    <t>Vũ Thị Dung</t>
  </si>
  <si>
    <t>Hoàng Văn Mạnh</t>
  </si>
  <si>
    <t>Cổ Say Cắt</t>
  </si>
  <si>
    <t>Nguyễn Hùng Cường</t>
  </si>
  <si>
    <t>Nguyễn Thị Ngọc</t>
  </si>
  <si>
    <t>Nguyễn Thị Mỵ</t>
  </si>
  <si>
    <t>Trần Văn Long</t>
  </si>
  <si>
    <t>Nguyễn Văn Ất</t>
  </si>
  <si>
    <t>Ngọc Văn Nguyên</t>
  </si>
  <si>
    <t>Hoàng Văn Đức</t>
  </si>
  <si>
    <t>Dương Văn Thuyền</t>
  </si>
  <si>
    <t>Hoàng Văn Chỉnh</t>
  </si>
  <si>
    <t>Hoàng Văn Quỳnh</t>
  </si>
  <si>
    <t>Linh Lê Anh Hoàng</t>
  </si>
  <si>
    <t>Nguyễn Hữu Lộc</t>
  </si>
  <si>
    <t>Dương Xuân Tùng</t>
  </si>
  <si>
    <t>Nguyễn Văn Nhẫn</t>
  </si>
  <si>
    <t>Hà Thị Hương</t>
  </si>
  <si>
    <t>Hoàng Trung Tính</t>
  </si>
  <si>
    <t>Triệu Thế Vũ</t>
  </si>
  <si>
    <t>Tẩn Văn Vĩ</t>
  </si>
  <si>
    <t>Đàm Ngọc Vương</t>
  </si>
  <si>
    <t>Nguyễn Văn Tốt</t>
  </si>
  <si>
    <t>Phạm Văn Huy</t>
  </si>
  <si>
    <t>Hoàng Thị Thảo Bích</t>
  </si>
  <si>
    <t>Nguyễn Văn Tuyên</t>
  </si>
  <si>
    <t>Nguyễn Thanh Thành</t>
  </si>
  <si>
    <t>Trần Quang Lợi</t>
  </si>
  <si>
    <t xml:space="preserve">Hoàng Văn Huy </t>
  </si>
  <si>
    <t>Hoàng Trọng Dũng</t>
  </si>
  <si>
    <t>Lê Thị Ngọc Anh</t>
  </si>
  <si>
    <t>Mai Đức Tọa</t>
  </si>
  <si>
    <t>Hoàng Quang Tân</t>
  </si>
  <si>
    <t>Nguyễn Văn Chí</t>
  </si>
  <si>
    <t>Ma Văn Thú</t>
  </si>
  <si>
    <t>Ma Văn Thoản</t>
  </si>
  <si>
    <t>Ma Văn Chín</t>
  </si>
  <si>
    <t>Mai Đức Huy</t>
  </si>
  <si>
    <t>Vũ Ngọc Trung</t>
  </si>
  <si>
    <t>Nguyễn Thị Thúy</t>
  </si>
  <si>
    <t>Vũ Thị Thúy Hằng</t>
  </si>
  <si>
    <t>Long Thị Tự</t>
  </si>
  <si>
    <t>Vàng Văn Thành</t>
  </si>
  <si>
    <t>Thèn Sào Đông</t>
  </si>
  <si>
    <t>Trương Thanh Trường</t>
  </si>
  <si>
    <t>Nguyễn Xuân Vĩ</t>
  </si>
  <si>
    <t xml:space="preserve">Bạch Thị Mơ </t>
  </si>
  <si>
    <t>Mai Trọng Huấn</t>
  </si>
  <si>
    <t>Sằm Văn Toán</t>
  </si>
  <si>
    <t>Mai Trọng Tin</t>
  </si>
  <si>
    <t>Nguyễn Thị Phượng</t>
  </si>
  <si>
    <t>Sái Văn Hậu</t>
  </si>
  <si>
    <t>Nguyễn Minh Giang</t>
  </si>
  <si>
    <t>Nguyễn Quang Minh</t>
  </si>
  <si>
    <t>Phạm Văn Đạo</t>
  </si>
  <si>
    <t>Mai Văn Cường</t>
  </si>
  <si>
    <t>Hoàng Thị Doán</t>
  </si>
  <si>
    <t>Phạm Khánh Toàn</t>
  </si>
  <si>
    <t>Trần Văn Bình</t>
  </si>
  <si>
    <t>Trương Thị Giang</t>
  </si>
  <si>
    <t>Hoàng Ngọc Hà</t>
  </si>
  <si>
    <t>Đặng Thị Nhung</t>
  </si>
  <si>
    <t>Hoàng Văn Hoà</t>
  </si>
  <si>
    <t>Bùi Thị Huệ</t>
  </si>
  <si>
    <t>Nguyễn Thị Chúc</t>
  </si>
  <si>
    <t>Bàn Thị Huyền Dung</t>
  </si>
  <si>
    <t>Lục Văn Chiến</t>
  </si>
  <si>
    <t>Chu Thị Nga</t>
  </si>
  <si>
    <t>Phạm Thu Hằng</t>
  </si>
  <si>
    <t>Nguyễn Đức Thái</t>
  </si>
  <si>
    <t>Hoàng Thị Tiện</t>
  </si>
  <si>
    <t>Mồng Văn Hiếu</t>
  </si>
  <si>
    <t>Điệp Văn Thiệp</t>
  </si>
  <si>
    <t>Hoàng Trung Hiếu</t>
  </si>
  <si>
    <t>Mai Trần Tiến Dũng</t>
  </si>
  <si>
    <t>Dương Văn Nguyên</t>
  </si>
  <si>
    <t>Nguyễn Thị Thanh</t>
  </si>
  <si>
    <t>Phạm Đức Hạnh</t>
  </si>
  <si>
    <t>Vương Kiều Anh</t>
  </si>
  <si>
    <t>Nguyễn Thị Dân</t>
  </si>
  <si>
    <t>Phạm Bình Chung</t>
  </si>
  <si>
    <t xml:space="preserve">Hồ Lý Hùng </t>
  </si>
  <si>
    <t>Đỗ Nhật Dương</t>
  </si>
  <si>
    <t>La Văn Tuệ</t>
  </si>
  <si>
    <t>Hoàng Minh Khuê</t>
  </si>
  <si>
    <t>Hoàng Văn Hưng</t>
  </si>
  <si>
    <t>Bùi Minh Giang</t>
  </si>
  <si>
    <t>Phạm Ngọc Thắng</t>
  </si>
  <si>
    <t>Hoàng Văn Thuận</t>
  </si>
  <si>
    <t>Nguyễn Ngọc Tuấn</t>
  </si>
  <si>
    <t>Bùi Thanh Tâm</t>
  </si>
  <si>
    <t>Nguyễn Thị Hồng</t>
  </si>
  <si>
    <t>Nguyễn Phi hùng</t>
  </si>
  <si>
    <t>Trần Văn Hùng</t>
  </si>
  <si>
    <t>Trần Hoàng Hiệp</t>
  </si>
  <si>
    <t>Hoàn Minh Đức</t>
  </si>
  <si>
    <t>Nguyễn Thị Duyên</t>
  </si>
  <si>
    <t>Hoàng Văn Ngại</t>
  </si>
  <si>
    <t>Đỗ Thị Thủy Tiên</t>
  </si>
  <si>
    <t>Mai Văn Bình</t>
  </si>
  <si>
    <t>Ma Thị Tơm</t>
  </si>
  <si>
    <t>Đặng Mùi Liễu</t>
  </si>
  <si>
    <t>Phan Thị Sen</t>
  </si>
  <si>
    <t>Triệu Thùy Trang</t>
  </si>
  <si>
    <t>Nguyễn Thị Dự</t>
  </si>
  <si>
    <t>Thàm Thị Lê</t>
  </si>
  <si>
    <t>Lộc Văn Trường</t>
  </si>
  <si>
    <t>Hoàng Văn Sư</t>
  </si>
  <si>
    <t>Trần Kim Xuyến, Công ty THHH Vĩnh Tài</t>
  </si>
  <si>
    <t>Đỗ Thị Đường</t>
  </si>
  <si>
    <t>Nguyễn Thị Thản, Nguyễn Bắc Duy</t>
  </si>
  <si>
    <t>Hoàng Thị Lan</t>
  </si>
  <si>
    <t>Nông Thanh Lịch</t>
  </si>
  <si>
    <t>Đỗ Văn Mậu</t>
  </si>
  <si>
    <t>Hoàng Năm Nguyên và Trương Thuỳ Linh</t>
  </si>
  <si>
    <t xml:space="preserve">Trần Quốc Huy </t>
  </si>
  <si>
    <t>Nguyễn Thị Phi Yến</t>
  </si>
  <si>
    <t>Sìn Thị Hường</t>
  </si>
  <si>
    <t>Đinh Thị Lê</t>
  </si>
  <si>
    <t>Triệu Chàn Quân</t>
  </si>
  <si>
    <t>Dương Văn Thái</t>
  </si>
  <si>
    <t>Vũ Thị khuyên</t>
  </si>
  <si>
    <t>Đặng Thị Tuyết</t>
  </si>
  <si>
    <t>Hoàng Văn Nhạc</t>
  </si>
  <si>
    <t>Lù Thị Lan</t>
  </si>
  <si>
    <t>Thôn Tiền Phong- xã Vĩnh Hảo- Bắc Quang-HG</t>
  </si>
  <si>
    <t>Tổ 1- TT.Việt Quang- Bắc Quang-HG</t>
  </si>
  <si>
    <t>Thôn Vĩnh Sơn- xã Vĩnh Hảo- Bắc Quang-HG</t>
  </si>
  <si>
    <t>Thôn Thanh Tân- TT.Việt Quang- Bắc Quang-HG</t>
  </si>
  <si>
    <t>Tổ 7- TT.Việt Quang- Bắc Quang-HG</t>
  </si>
  <si>
    <t>Tổ 14- TT.Việt Quang- Bắc Quang-HG</t>
  </si>
  <si>
    <t>xóm 4- Tân Thành- TT Việt Quang- Bắc Quang-HG</t>
  </si>
  <si>
    <t>thôn Thanh Tân- TT Việt Quang- Bắc Quang-HG</t>
  </si>
  <si>
    <t>Địa chỉ: tổ 8- thị trấn Việt Quang- huyện Bắc Quang- tỉnh Hà Giang</t>
  </si>
  <si>
    <t>tổ 13- TT Việt Quang- Bắc Quang-HG</t>
  </si>
  <si>
    <t>Tổ 4- TT.Việt Quang- Bắc Quang-HG</t>
  </si>
  <si>
    <t>Thôn Tiền Phong- xã Vĩnh Hảo</t>
  </si>
  <si>
    <t>Tổ 12- TT.Việt Quang- Bắc Quang-HG</t>
  </si>
  <si>
    <t>Tổ 3- TT.Việt Quang- Bắc Quang-HG</t>
  </si>
  <si>
    <t>Tổ 9- TT.Việt Quang- Bắc Quang-HG</t>
  </si>
  <si>
    <t>Tổ 8- TT Việt Quang- Bắc Quang- Hà Giang</t>
  </si>
  <si>
    <t>tổ 10- TT. Việt Quang- Bắc Quang-HG</t>
  </si>
  <si>
    <t>tổ 5- khu phố Quang Vinh (nay là tổ 2)- thị trấn Việt Quang- Bắc Quang- HG</t>
  </si>
  <si>
    <t>thông Hùng Tiến, xã Hùng An, huyện Bắc Quang, tỉnh Hà Giang</t>
  </si>
  <si>
    <t>Thôn Khuổi ít, xã Vĩnh Hảo, BQ, HG</t>
  </si>
  <si>
    <t>Tổ 2 TT Việt Quang, Bắc Quang , Hà Giang</t>
  </si>
  <si>
    <t>Thôn Ba Luồng, Vĩnh Hảo, Bắc Quang, Hà Giang</t>
  </si>
  <si>
    <t>Địa chỉ: Tổ 7, thị trấn Việt Quang, huyện Bắc Quang, HG; ĐVCT: TRường Tiểu học Minh Tiến (Nay là Tân Tiến) xã Quang Minh, huyện Bắc Quang, tỉnh Hà Giang)</t>
  </si>
  <si>
    <t>Địa chỉ: Tổ 7, thị trấn Việt Quang, huyện Bắc Quang, HG; ĐVCT: Trường Tiểu học  Tân Tiến- xã Quang Minh, huyện Bắc Quang, tỉnh Hà Giang</t>
  </si>
  <si>
    <t>ĐKHKTT: Tổ 7, thị trấn Việt Quang, huyện Bắc Quang, tỉnh Hà Giang</t>
  </si>
  <si>
    <t>Tổ 6 TT Việt Quang, Bắc Quang , Hà Giang</t>
  </si>
  <si>
    <t>Tổ 7, thị trấn Việt Quang, huyện Bắc Quang, tỉnh Hà Giang</t>
  </si>
  <si>
    <t>Tổ 11, thị trấn Việt Quang, huyện Bắc Quang, tỉnh Hà Giang</t>
  </si>
  <si>
    <t>Đội 1, Thôn Hồng Quân, xã Việt Hồng, BQ-HG</t>
  </si>
  <si>
    <t>Tổ  11 thị trấn Việt Quang, Bắc Quang, Hà Giang</t>
  </si>
  <si>
    <t>tổ 31 (nay là tổ 12)- p.Phan Thiết- TP Tuyên Quang- TQ</t>
  </si>
  <si>
    <t xml:space="preserve">thôn Thượng Mỹ- xã Việt Vinh- huyện Bắc Quang- tỉnh Hà Giang. </t>
  </si>
  <si>
    <t>Thôn Thượng Mỹ- xã Việt Vinh- Bắc Quang-HG</t>
  </si>
  <si>
    <t>Thôn Tân An, xã Việt Vinh, huyện Bắc Quang, tỉnh Hà Giang</t>
  </si>
  <si>
    <t>thôn Thanh Tân, TT Việt Quang, Bắc Quang, Hà Giang</t>
  </si>
  <si>
    <t>thôn Hồng Thái, Việt Hồng, BQ, HG</t>
  </si>
  <si>
    <t>Tổ 8- TT.Việt Quang- Bắc Quang-HG</t>
  </si>
  <si>
    <t>xã Tân Quang- Bắc Quang- HG</t>
  </si>
  <si>
    <t>thôn Tân Lam- xã Tân Quang- Bắc Quang- HG</t>
  </si>
  <si>
    <t>khu Vinh Quang- xã Tân Quang- Bắc Quang- HG</t>
  </si>
  <si>
    <t>Thôn Chang- Đồng Tâm- Bắc Quang- HG</t>
  </si>
  <si>
    <t>Thôn Thượng- Đồng Tâm- Bắc Quang- HG</t>
  </si>
  <si>
    <t>Thôn Châng- Đồng Tâm- Bắc Quang- HG</t>
  </si>
  <si>
    <t>Đội 3, thôn Vĩnh Gia- xã Vĩnh Phúc- huyện Bắc Quang- tỉnh Hà Giang</t>
  </si>
  <si>
    <t>Thôn Vĩnh Gia, xã Vĩnh Phúc, huyện Bắc Quang, tỉnh Hà Giang</t>
  </si>
  <si>
    <t>Thôn Hùng Mới, xã Hùng An, huyện bắc Quang, tỉnh Hà Giang</t>
  </si>
  <si>
    <t>Thôn Tân Tiến, xã Hùng An, huyện Bắc Quang, Hà Giang</t>
  </si>
  <si>
    <t>thôn Tân Thắng, xã Tân Thành, huyện Bắc Quang, Hà Giang</t>
  </si>
  <si>
    <t>Thôn Kim Bàn, xã Hùng An, huyện Bắc Quang, tỉnh Hà Giang</t>
  </si>
  <si>
    <t>Thôn Tân Lâm- xã Tân Quang-BQ-HG</t>
  </si>
  <si>
    <t>Thôn Bản Cưởm, xã Tân Thành, huyện Bắc Quang, Tỉnh Hà Giang</t>
  </si>
  <si>
    <t>Thôn Tân Hùng, xã Hùng An, huyện Bắc Quang, tỉnh Hà Giang</t>
  </si>
  <si>
    <t>Thôn Vĩnh Ban, xã Vĩnh Phúc, huyện Bắc Quang, tỉnh Hà Giang</t>
  </si>
  <si>
    <t>Thôn Mục Lạn, xã Tân Quang, huyện Bắc Quang, Hà Giang</t>
  </si>
  <si>
    <t>An Dương, Hùng An, Bắc Quang, Hà Giang</t>
  </si>
  <si>
    <t>tổ 1, khu Xuân Hòa, xã Tân Quang, huyện Bắc Quang, tỉnh Hà Giang</t>
  </si>
  <si>
    <t>Vĩnh Thành, Vĩnh Phúc, Bắc Quang, Hà Giang</t>
  </si>
  <si>
    <t>Vĩnh Tâm, Vĩnh Phúc, Bắc Quang, Hà Giang</t>
  </si>
  <si>
    <t>Tân An, Hùng An, Bắc Quang, Hà Giang</t>
  </si>
  <si>
    <t>Vĩnh Chúa Vĩnh Phúc, Bắc Quang, Hà Giang</t>
  </si>
  <si>
    <t>Đồng Kem, Đồng Yên, Bắc Quang, Hà Giang</t>
  </si>
  <si>
    <t>Nơi ĐKHKTT: Thôn Pắc Há, xã Quang Minh, huyện Bắc Quang, tỉnh Hà Giang</t>
  </si>
  <si>
    <t>thôn Tân Thành III- xã Liên Hiệp- Bắc Quang- Hà Giang</t>
  </si>
  <si>
    <t>thôn Minh Thượng- xã Quang Minh- Bắc Quang- Hà Giang</t>
  </si>
  <si>
    <t>thôn Nái- xã Quang Minh- Bắc Quang- Hà Giang</t>
  </si>
  <si>
    <t>Thôn Đi, xã Liên Hiệp, huyện Bắc Quang, tỉnh Hà Giang</t>
  </si>
  <si>
    <t>Liên Hiệp, Bắc Quang, Hà Giang</t>
  </si>
  <si>
    <t>NĐKHKTT: thôn Trung Tâm, xã Liên Hiệp, huyện Bắc Quang- tỉnh Hà Giang</t>
  </si>
  <si>
    <t>Thôn Muộng, xã Liên Hiệp, huyện Bắc Quang, tỉnh Hà Giang</t>
  </si>
  <si>
    <t>thôn Minh Tâm, xã Quang Minh, Bắc Quang, Hà Giang</t>
  </si>
  <si>
    <t>thôn An Bình, xã Hùng An, huyện Bắc Quang, tỉnh Hà Giang</t>
  </si>
  <si>
    <t>thôn An Tiến, xã Hùng An, Bắc Quang, Hà Giang</t>
  </si>
  <si>
    <t>thôn Tân Thành II- xã Liên Hiệp- Bắc Quang- Hà Giang</t>
  </si>
  <si>
    <t>thôn Tân Thành I- xã Liên Hiệp- Bắc Quang- Hà Giang</t>
  </si>
  <si>
    <t>thôn Lâm, xã Đồng Tâm, Bắc Quang, HG</t>
  </si>
  <si>
    <t>thôn Ngần Hạ, Tân Thành, BQ, HG</t>
  </si>
  <si>
    <t>Mỹ Tân, Tân Quang, BQ, HG</t>
  </si>
  <si>
    <t>Thôn Linh, xã Bằng Hành, huyện bắc Quang, tỉnh Hà Giang</t>
  </si>
  <si>
    <t>thôn Tân Lập- TT. Vĩnh Tuy- Bắc Quang- HG</t>
  </si>
  <si>
    <t>thôn Quyết Tiến- TT. Vĩnh Tuy- Bắc Quang- HG</t>
  </si>
  <si>
    <t>thôn Phố Mới- TT. Vĩnh Tuy- Bắc Quang- HG</t>
  </si>
  <si>
    <t>Tổ 3, thôn Phố Cáo- xã Đồng Yên- huyện Bắc Quang- tỉnh Hà Giang</t>
  </si>
  <si>
    <t>Thôn Thia Trường- xã Vô Điếm- huyện Bắc Quang- tỉnh Hà giang</t>
  </si>
  <si>
    <t>Thôn Tân Long- TT Vính Tuy Bắc Quang- Hà Giang</t>
  </si>
  <si>
    <t>thôn Minh Khai- xã Kim Ngọc- Bắc Quang- Hà Giang</t>
  </si>
  <si>
    <t>thôn Khuổi Niếng- xã Đông Thành- Bắc Quang- HG</t>
  </si>
  <si>
    <t>Tổ 3- thôn Phố Cáo, xã Đồng Yên, huyện Bắc Quang, Hà Giang</t>
  </si>
  <si>
    <t>ĐKHKTT:Tổ 5, TT Việt Quang, Bắc Quang, Hà Giang; chỗ ở hiện nay: THôn PHố Cáo, xã Đồng Yên, huyện Bắc Quang, Hà Giang</t>
  </si>
  <si>
    <r>
      <t>Xóm 4, thôn Ca- xã Vô Đi</t>
    </r>
    <r>
      <rPr>
        <sz val="10"/>
        <color indexed="8"/>
        <rFont val="Times New Roman"/>
        <family val="1"/>
      </rPr>
      <t>ế</t>
    </r>
    <r>
      <rPr>
        <sz val="10"/>
        <color indexed="8"/>
        <rFont val="Cambria"/>
        <family val="1"/>
      </rPr>
      <t>m- B</t>
    </r>
    <r>
      <rPr>
        <sz val="10"/>
        <color indexed="8"/>
        <rFont val="Times New Roman"/>
        <family val="1"/>
      </rPr>
      <t>ắ</t>
    </r>
    <r>
      <rPr>
        <sz val="10"/>
        <color indexed="8"/>
        <rFont val="Cambria"/>
        <family val="1"/>
      </rPr>
      <t>c Quang- Hà Giang</t>
    </r>
  </si>
  <si>
    <t>Thôn Minh Khai, xã Kim Ngọc, huyện Bắc Quang, tỉnh Hà Giang</t>
  </si>
  <si>
    <t>Thôn Bình Long, Thị trấn Vĩnh Tuy, Bắc Quang, Hà Giang</t>
  </si>
  <si>
    <t>tổ dân phô Quyết Tiến- TT. Vĩnh Tuy- Bắc Quang- HG</t>
  </si>
  <si>
    <t>thôn Phố Cáo- xã Đồng Yên, Huyện Bắc Quang, Hà Giang</t>
  </si>
  <si>
    <t>thôn Phố Cáo- xã Đồng Yên- Bắc Quang- Hà Giang</t>
  </si>
  <si>
    <t>TDP Phố Mới, TT Vĩnh Tuy, Bắc Quang, Hà Giang</t>
  </si>
  <si>
    <t>Thượng An- Đồng Yên- Bắc Quang- Hà Giang</t>
  </si>
  <si>
    <t>thôn Lâm, xã Vô Điếm, Bắc Quang, HG</t>
  </si>
  <si>
    <t>thôn Phố Cáo, xã Đồng Yên, huyện Bắc Quang, tỉnh Hà Giang</t>
  </si>
  <si>
    <t>thôn Thác, xã Bằng Hành, BQ,HG</t>
  </si>
  <si>
    <t>thôn Đồng Kem, xã Đồng Yên, BQ, HG</t>
  </si>
  <si>
    <t>thôn Trung, xã Thượng Bình, BQ, HG</t>
  </si>
  <si>
    <t>thôn Xuân Trường, Vô Điếm, Bắc Quang, HG</t>
  </si>
  <si>
    <t>tổ dân phô Tân Long- TT. Vĩnh Tuy- Bắc Quang- HG</t>
  </si>
  <si>
    <t>thôn Vĩnh Thành- xã Vĩnh Phúc- Bắc Quang- HG</t>
  </si>
  <si>
    <t>thôn Tiến Thành- xã Đông Thành- Bắc Quang- HG</t>
  </si>
  <si>
    <t>thôn Vĩnh Sơn- xã Vĩnh Hảo- Bắc Quang- HG</t>
  </si>
  <si>
    <t>thôn Đồng Ngần- xã Vĩnh Hảo- Bắc Quang- HG</t>
  </si>
  <si>
    <t>An Tiến, Hùng An, Bắc Quang, Hà Giang</t>
  </si>
  <si>
    <t>An Bình, Hùng An, Bắc Quang, Hà Giang</t>
  </si>
  <si>
    <t>Thôn Vĩnh Thành, xã Vĩnh Phúc, huyện Bắc Quang, tỉnh Hà Giang</t>
  </si>
  <si>
    <t>TDP Tự Lập, TT Vĩnh Tuy, Bắc Quang, Hà Giang</t>
  </si>
  <si>
    <t>TDP Quyết Tiến, TT Vĩnh Tuy, Bắc Quang, Hà Giang</t>
  </si>
  <si>
    <t>TDP Bình Long, TT Vĩnh Tuy, Bắc Quang, Hà Giang</t>
  </si>
  <si>
    <t>TDP Tân Long, TT Vĩnh Tuy, Bắc Quang, Hà Giang</t>
  </si>
  <si>
    <t>Tân Bình, Việt Vinh, BQ,HG</t>
  </si>
  <si>
    <t>thôn Bưa, Đồng Yên, BQ, HG</t>
  </si>
  <si>
    <t>thôn Phố Cáo, Đồng Yên, BQ, HG</t>
  </si>
  <si>
    <t>Xuân Thành, Đức Xuân, BQ, HG</t>
  </si>
  <si>
    <t>Xuân Đường, Đức Xuân, BQ, HG</t>
  </si>
  <si>
    <t>thôn Việt Thắng, Việt Hồng, Bắc Quang, HG</t>
  </si>
  <si>
    <t>Tân Điền, Kim Ngọc, BQ, HG</t>
  </si>
  <si>
    <t>thôn Vĩnh Tâm, Vĩnh Phuc, BQ, HG</t>
  </si>
  <si>
    <t>Tân Thành, Quang Minh, Bắc Quang, Hà Giang</t>
  </si>
  <si>
    <t>Việt Thành, Việt Hồng, BQ, HG</t>
  </si>
  <si>
    <t>Giàn Hạ, Tiên Kiều, Bắc Quang, Hà Giang</t>
  </si>
  <si>
    <t>xã Việt Hồng, huyện Bắc Quang, tỉnh Hà Giang</t>
  </si>
  <si>
    <t>tổ 1, thị trấn Việt Quang, BQ, HG</t>
  </si>
  <si>
    <t>thôn Tân Bình, xã Việt Vinh, huyện BQ, HG</t>
  </si>
  <si>
    <t>Đá Bàn, Hùng An, Bắc Quang, Hà Giang</t>
  </si>
  <si>
    <t>Me Hạ, Vô Điếm, Bắc Quang, Hà Giang</t>
  </si>
  <si>
    <t>tổ 3- TT Việt Quang- Bắc Quang-HG</t>
  </si>
  <si>
    <t>thôn Việt Thành, Việt Hồng, Bắc Quang, HG</t>
  </si>
  <si>
    <t>tổ 4, Xuân Hòa, Tân Quang, Bắc Quang, Hà Giang</t>
  </si>
  <si>
    <t>thôn Luông, Bằng Hành, Bắc Quang, Hà Giang</t>
  </si>
  <si>
    <t>tổ 9, TT Việt Quang, huyện Bắc Quang, Hà Giang</t>
  </si>
  <si>
    <t>tổ 5, TT Việt Quang, huyện Bắc Quang, Hà Giang</t>
  </si>
  <si>
    <t>thôn Quyết Thắng, xã Hữu sản, huyện Bắc Quang, tỉnh Hà Giang</t>
  </si>
  <si>
    <t>15/HSST ngày 21/6/1999 của TAND huyện Bắc Quang- Hà Giang</t>
  </si>
  <si>
    <t>34/THA ngày 01/8/1999</t>
  </si>
  <si>
    <t>28/2008/HSST ngày 30/4/2008 của TAND tỉnh Hà Giang</t>
  </si>
  <si>
    <t>35/QĐ-THA ngày 10/11/2010</t>
  </si>
  <si>
    <t>62/2015/HSST ngày 15/4/2015 của TAND Q.Hà Đông- Hà Nội</t>
  </si>
  <si>
    <t>13/QĐ-CCTHA ngày 03/11/2015</t>
  </si>
  <si>
    <t>12/QĐ-CCTHA ngày 03/11/2015</t>
  </si>
  <si>
    <t>04/QĐ-CCTHA ngày 02/10/2015</t>
  </si>
  <si>
    <t>02/QĐ-CCTHA ngày 02/10/2015</t>
  </si>
  <si>
    <t>03/QĐ-CCTHA ngày 02/10/2015</t>
  </si>
  <si>
    <t>11/QĐ-CCTHA ngày 03/11/2015</t>
  </si>
  <si>
    <t xml:space="preserve">12/2015/HSST ngày 21/5/2015 của TAND H. Bắc Quang- Hà Giang </t>
  </si>
  <si>
    <t>01/QĐ-CCTHA ngày 02/10/2015</t>
  </si>
  <si>
    <t>38/2015/HSST ngày 28/9/2015 của TAND H.Bắc Quang- Hà Giang</t>
  </si>
  <si>
    <t>14/QĐ-CCTHA ngày 23/11/2015</t>
  </si>
  <si>
    <t>11/2012/HSST ngày 30/11/2012 của TAND H. Quang Bình- Hà Giang</t>
  </si>
  <si>
    <t>15/QĐ-CCTHA ngày 25/12/2015</t>
  </si>
  <si>
    <t xml:space="preserve">11/2012/HSST ngày 30/11/2012 của TAND H. Quang Bình- Hà Giang </t>
  </si>
  <si>
    <t>18/QĐ-CCTHA ngày 27/01/2016</t>
  </si>
  <si>
    <t>01/QĐST-DS ngày 19/01/2016 của TAND Bắc Quang</t>
  </si>
  <si>
    <t>34/QĐ-CCTHADS 27/6/2016</t>
  </si>
  <si>
    <t>56/2014/HSST ngày 11/9/2014; Đính chính BA số: 11/HS ngày 14/10/2014 của TAND tỉnh Hà Giang</t>
  </si>
  <si>
    <t>14/QĐ-CCTHA 20/7/2014</t>
  </si>
  <si>
    <t>28/QĐ-CCTHADS 24/8/2016</t>
  </si>
  <si>
    <t>29/QĐ-CCTHADS 24/8/2016</t>
  </si>
  <si>
    <t xml:space="preserve">56/2014/HSST ngày 11/9/2014; Đính chính BA số: 11/HS ngày 14/10/2014; Đính chính BA số: 06/ĐC- TA ngày 22/8/2016 của TAND tỉnh Hà Giang; </t>
  </si>
  <si>
    <t>30/QĐ-CCTHADS 30/8/2016</t>
  </si>
  <si>
    <t>03/2016/DS-ST ngày 25/4/2016 TAND h.Bắc Quang 10/2016/DS-PT ngày 16/8/2016 TAND tỉnh Hà Giang</t>
  </si>
  <si>
    <t>04/QĐ-CCTHADS 21/10/2016</t>
  </si>
  <si>
    <t>07/QĐ-CCTHADS 06/01/2017</t>
  </si>
  <si>
    <t>38/2009/ST-HNGĐ ngày 04/12/2009 của TAND huyện Đồng Văn</t>
  </si>
  <si>
    <t>18/QĐ-CCTHADS ngày 23/6/2017</t>
  </si>
  <si>
    <t>62/2010/HSST ngày 28/12/2010 của TAND tỉnh Hà Giang</t>
  </si>
  <si>
    <t>85/QĐ-THA ngày 01/3/2011</t>
  </si>
  <si>
    <t>29/2013/HSST ngày 14/6/2013 của TAND H.Bắc Quang- Hà Giang</t>
  </si>
  <si>
    <t>225/QĐ-THA ngày 24/7/2013</t>
  </si>
  <si>
    <t>31/2013/HSST ngày 10/7/2013 của TAND H.Bắc Quang- Hà Giang</t>
  </si>
  <si>
    <t>257/QĐ-THA ngày 04/9/2013</t>
  </si>
  <si>
    <t>13/QĐ-CCTHA ngày 16/10/2015</t>
  </si>
  <si>
    <t>234/2014/HSST ngày 24/3/2014 của TAND Tp.Thái Nguyên- Thái Nguyên</t>
  </si>
  <si>
    <t>108/QĐ-THA ngày 12/8/2014</t>
  </si>
  <si>
    <t>03/2016/DS-PT 25/4/2016 của TAND Bắc Quang; Bản án số: 10/2016/DS-PT ngày 16/8/2016 của TAND tỉnh Hà Giang</t>
  </si>
  <si>
    <t>79/QĐ-CCTHADS 29/9/2016</t>
  </si>
  <si>
    <t>18/2017/HSST ngày 04/5/2017; TB số: 01/2017/CV- TA ngày 08/6/2017 của TAND huyện Bắc Quang-  tỉnh Hà Giang</t>
  </si>
  <si>
    <t>114/QĐ-CCTHADS 12/6/2017</t>
  </si>
  <si>
    <t xml:space="preserve">05/2008/HSST 18/01/2008 15/2010/ĐC-BA 07/6/2010 TAND tỉnh Hà Giang </t>
  </si>
  <si>
    <t>34/QĐ-THA 17/6/2010</t>
  </si>
  <si>
    <t>10/2019/QĐST-DS ngày 16/5/2019 của TAND huyện Bắc Quang</t>
  </si>
  <si>
    <t>51/QĐ-CCTHADS ngày 22/5/2019</t>
  </si>
  <si>
    <t>BA: 111/2017/HSST ngày 25/8/2017 của TABQ</t>
  </si>
  <si>
    <t>02/QĐ-CCTHA 10/10/2017</t>
  </si>
  <si>
    <t>BA: 41/2012/HSST ngày 15/6/2012 của Tòa án nhân dân tỉnh Hà Giang</t>
  </si>
  <si>
    <t>11/QĐ-CCTHADS 06/6/2018</t>
  </si>
  <si>
    <t>QĐ: 54/2016/HSST QDST-HNGĐ ngày 01/6/2016 của Tòa án ND huyện Bắc Quang</t>
  </si>
  <si>
    <t>22/QĐ-CCTHADS 01/4/2019</t>
  </si>
  <si>
    <t>QĐ: 15/2015/QĐST-DS ngày 18/9/2015 của TABQ</t>
  </si>
  <si>
    <t>05/QĐ-CCTHA ngày 07/12/2015</t>
  </si>
  <si>
    <t>18/QĐ-CCTHADS ngày 08/04/2016</t>
  </si>
  <si>
    <t>Bản án số 08/2018/HSST ngày 23/01/2018 của Tòa án nhân dân tỉnh Hà Giang</t>
  </si>
  <si>
    <t>72/QĐ-CCTHADS 17/8/2018</t>
  </si>
  <si>
    <t>Quyết định số: 28/2017/QĐST-DS ngày 24/9/2018 của Tòa án nhân dân huyện Bắc Quang</t>
  </si>
  <si>
    <t>25/QĐ-CCTHADS 18/12/2017</t>
  </si>
  <si>
    <t>BA: 35/2017/HSST ngày 27/7/2017 của Tòa án nhân dân tỉnh Cao Bằng</t>
  </si>
  <si>
    <t>08/QĐ-CCTHADS 15/3/2018</t>
  </si>
  <si>
    <t>09/QĐ-CCTHADS 15/3/2018</t>
  </si>
  <si>
    <t>BA: 08/2018/HSST ngày 23/01/2018 của Tòa án nhân dân tỉnh Hà Giang.</t>
  </si>
  <si>
    <t>05/QĐ-CCTHADS ngày23/10/2018</t>
  </si>
  <si>
    <t>03/QĐ-CCTHADS ngày 15/10/2018</t>
  </si>
  <si>
    <t>09/QĐ-CCTHADS ngày 08/01/2019</t>
  </si>
  <si>
    <t>14/QĐ-CCTHADS ngày 27/5/2019</t>
  </si>
  <si>
    <t>28/2017/QĐST-DS ngày 13/12/2017 của TAND huyện Bắc Quang</t>
  </si>
  <si>
    <t>19/QĐ-CCTHADS ngày 12/02/2020</t>
  </si>
  <si>
    <t>07/2019/DS-ST của Tòa án nhân dân thành phố Hà Giang</t>
  </si>
  <si>
    <t>09/QĐ-CCTHADS ngày 03/10/2019</t>
  </si>
  <si>
    <t>11/QĐ-CCTHADS ngày 27/11/2019</t>
  </si>
  <si>
    <t>196/2019/HSST ngày 18/9/2019 của Tòa án nhân dân quận Bắc Từ Liêm- TP Hà Nội</t>
  </si>
  <si>
    <t>96/QĐ-CCTHADS ngày 16/01/2020</t>
  </si>
  <si>
    <t>60/2018/HS-ST 30/11/2018 02/2019/TB-TA 04/01/2019 của Tòa án ND Tỉnh Hà Giang</t>
  </si>
  <si>
    <t>46/QĐ-CCTHADS ngày 18/01/2019</t>
  </si>
  <si>
    <t>BA: 457/2017/HSST ngày 27/12/2017 của Tòa án Nhân dân TP Thái Nguyên</t>
  </si>
  <si>
    <t>10/QĐ-CCTHADS ngày 25/02/2019</t>
  </si>
  <si>
    <t>BA: 31/2018/HS-ST ngày 11/9/2018 của Tòa án nhân dân huyện Bắc Quang</t>
  </si>
  <si>
    <t>08/QĐ-CCTHADS ngày 07/01/2019</t>
  </si>
  <si>
    <t>13/QĐ-CCTHADS ngày 07/5/2019</t>
  </si>
  <si>
    <t>17/2019/QĐST-DS 25/9/2019 của TA Bắc Quang</t>
  </si>
  <si>
    <t>01/QĐ-CCTHADS ngày 01/10/2019</t>
  </si>
  <si>
    <t>26/QĐ-CCTHADS ngày 10/6/2020</t>
  </si>
  <si>
    <t>08/QĐST-HNGĐ 18/01/2021 TABQ</t>
  </si>
  <si>
    <t>24/QĐ-CCTHADS 02/3/2021</t>
  </si>
  <si>
    <t>44/2020/HS-ST 15/12/2020 03/TB-TA 25/12/2020 TABQ</t>
  </si>
  <si>
    <t>03/QĐ-CCTHADS 20/01/2021</t>
  </si>
  <si>
    <t>01/2017/QĐST- KT  30/07/2007 của TAND thị xã Hà Giang - tỉnh HG.</t>
  </si>
  <si>
    <t>06/QĐ-CCTHADS 15/8/2017</t>
  </si>
  <si>
    <t>01/2017/QĐST- KDTM  09/01/2012; Công văn số: 08/2012/TA- KT  ngày 21/02/2012 của TAND tỉnh HG.</t>
  </si>
  <si>
    <t>07/QĐ-CCTHADS 15/8/2017</t>
  </si>
  <si>
    <t>28/HSST ngày 16/11/1998 của TAND H.Võ Nhai- Thái Nguyên</t>
  </si>
  <si>
    <t>21/THA ngày 13/8/2002</t>
  </si>
  <si>
    <t>QĐ: 28/2018/QĐST-HNGĐ ngày 22/5/2018 của TA huyện Quang Bình</t>
  </si>
  <si>
    <t>27/QĐ-CCTHADS ngày 11/7/2019</t>
  </si>
  <si>
    <t xml:space="preserve">534/2020/HSST 26/11/2020 04/2021/TB-TA ngày 20/01/2021 TAND TP Thái Nguyên; </t>
  </si>
  <si>
    <t>72/QĐ-CCTHADS 13/4/2021</t>
  </si>
  <si>
    <t>18/2019/QĐST-HNGĐ 06/8/2019 TAND Xín Mần- HG</t>
  </si>
  <si>
    <t>18/QĐ-CCTHADS 21/12/2020</t>
  </si>
  <si>
    <t>192/2018/QĐST-HNGĐ ngày 09/11/2018</t>
  </si>
  <si>
    <t>25/QĐ-CCTHADS 17/3/2021</t>
  </si>
  <si>
    <t>26/QĐST-DS 12/7/2018 TA BQ</t>
  </si>
  <si>
    <t>16/QĐ-CCTHA 27/12/2018</t>
  </si>
  <si>
    <t>07/QĐ-CCTHA 26/10/2018</t>
  </si>
  <si>
    <t>11/DS-PT 26/6/2018 TA tỉnh Hà Giang</t>
  </si>
  <si>
    <t>45/QĐ-CCTHADS ngày 18/7/2018</t>
  </si>
  <si>
    <t>77/2020/HSST 25/12/2020 TA TP Yên Bái</t>
  </si>
  <si>
    <t>13/QĐ-CCTHA 17/9/2021</t>
  </si>
  <si>
    <t>TBsố 04/2021/TB-TA ngày 20/01/2021 của TAND thành phố Thái Nguyên</t>
  </si>
  <si>
    <t>33/QĐ-CCTHA 01/8/1999</t>
  </si>
  <si>
    <t xml:space="preserve">574/2013/HSPT ngày 24/9/2013 của TAND Tối Cao </t>
  </si>
  <si>
    <t>27/QĐ-CCTHA 19/11/2013</t>
  </si>
  <si>
    <t xml:space="preserve">2021/2000/HSPT ngày 26/9/2000 của TAND tỉnh Hà Giang </t>
  </si>
  <si>
    <t>04/QĐ-CCTHA 13/02/2001</t>
  </si>
  <si>
    <t xml:space="preserve">42/2011/HSST ngày 01/11/2011 của TAND tỉnh Tuyên Quang </t>
  </si>
  <si>
    <t>131/QĐ-CCTHA 16/4/2012</t>
  </si>
  <si>
    <t>43/2015/HSST ngày 19/11/2015 của TAND Bắc Quang- Hà Giang</t>
  </si>
  <si>
    <t>47/QĐ-CCTHA 22/01/2016</t>
  </si>
  <si>
    <t>46/QĐ-CCTHA 22/01/2016</t>
  </si>
  <si>
    <t>16/2015/HSST ngày 30/6/2015 của TAND huyện Vị Xuyên- tỉnh Hà Giang</t>
  </si>
  <si>
    <t>BA 46/2015/HSST ngày 29/3/2016 của TAND huyện Bắc Quang, Bản án số: 03/2016/HSPT ngày 15/3/2016, Đính chính BA số: 04/HS ngày 23/5/2016 của TA tỉnh Hà Giang</t>
  </si>
  <si>
    <t>24/QĐ-CCTHADS ngày 01/6/2016</t>
  </si>
  <si>
    <t>Bản án số 10/2017/HSST ngày 28/4/2017 của Tòa án nhân dân huyện Bắc Quang</t>
  </si>
  <si>
    <t>01/QĐ-CCTHADS 03/10/2017</t>
  </si>
  <si>
    <t>Số: 09/2017/HSST ngày 24/01/2017 của TAND huyện Bắc Quang</t>
  </si>
  <si>
    <t>68/QĐ-CCTHADS 02/3/2017</t>
  </si>
  <si>
    <t>67/QĐ-CCTHADS 02/3/2017</t>
  </si>
  <si>
    <t>QĐ:07/2017/QĐST-DS ngày 11/4/2017 của TABQ</t>
  </si>
  <si>
    <t>15/QĐ-CCTHADS 01/12/2017</t>
  </si>
  <si>
    <t>QĐ 07/2017/QĐST-DS ngày 17/6/2019</t>
  </si>
  <si>
    <t>28/QĐ-CCTHADS ngày 28/01/2019</t>
  </si>
  <si>
    <t>QĐ: 01/QĐST-DSTC ngày 04/01/2018 của Tòa án ND thành phố Hà Giang</t>
  </si>
  <si>
    <t>54/QĐ-CCTHADS 16/4/2018</t>
  </si>
  <si>
    <t>28/QĐ-CCTHADS 16/4/2018</t>
  </si>
  <si>
    <t>46/QĐ-CCTHADS 02/8/2018</t>
  </si>
  <si>
    <t>BA: 146/2017/HSST ngày 19/3/2018 của Tòa án nhân dân quận Bắc Từ Liêm. TP Hà Nội</t>
  </si>
  <si>
    <t>37/QĐ-CCTHADS 19/3/2018</t>
  </si>
  <si>
    <t>15/HSST ngày 09/4/2015 của TAND tỉnh Hà Giang</t>
  </si>
  <si>
    <t>07/QĐ-CCTHA 14/10/2015</t>
  </si>
  <si>
    <t>16/QĐ-CCTHA 25/12/2015</t>
  </si>
  <si>
    <t>20/QĐ-CCTHA 16/4/2016</t>
  </si>
  <si>
    <t>05/QĐ-CCTHADS 02/12/2016</t>
  </si>
  <si>
    <t>BA: 08/2019/DS-ST ngày 12/8/2019 của Tòa án nhân dân thành phố Hà Giang</t>
  </si>
  <si>
    <t>12/QĐ-CCTHADS ngày 18/10/2019</t>
  </si>
  <si>
    <t>09/QĐ-CCTHADS ngày 22/11/2019</t>
  </si>
  <si>
    <t>BA: 56/2018/HS-ST ngày 31/10/2018 của TAND huyện Bắc Quang</t>
  </si>
  <si>
    <t>17/QĐ-CCTHADS ngày 11/7/2019</t>
  </si>
  <si>
    <t>50/2018/HS-ST ngày 20/9/2018 của Tòa án ND Tỉnh Hà Giang</t>
  </si>
  <si>
    <t>15/QĐ-CCTHADS ngày08/11/2018</t>
  </si>
  <si>
    <t>BA:199/2018/HSST ngày 28/11/2018 của TAND huyện Tiên Du, Bắc Ninh</t>
  </si>
  <si>
    <t>12/QĐ-CCTHADS ngày 07/5/2019</t>
  </si>
  <si>
    <t>20/QĐDS-ST/2015 ngày 18/11/2015 của TABQ-HG</t>
  </si>
  <si>
    <t>08/ QĐ-CCTHADS ngày 02/11/2016</t>
  </si>
  <si>
    <t>13/2016/HSST 17/11/2016 TAND Hoàng Su Phì</t>
  </si>
  <si>
    <t>03/QĐ-CCTHADS ngày 16/01/2020</t>
  </si>
  <si>
    <t>60/2019/HS-ST 29/11/2019 TAND BQ</t>
  </si>
  <si>
    <t>64/QĐ-CCTHADS ngày 16/01/2020</t>
  </si>
  <si>
    <t>62/QĐ-CCTHADS ngày 16/01/2020</t>
  </si>
  <si>
    <t>30/2000/HSST 16/3/2000 TAND tỉnh Hà Giang</t>
  </si>
  <si>
    <t>138/QĐ-CCTHADS 04/6/2020</t>
  </si>
  <si>
    <t>60/2019/HS-ST 29/11/2019  TAND BQ</t>
  </si>
  <si>
    <t>63/QĐ-CCTHADS 16/01/2020</t>
  </si>
  <si>
    <t>BA: 06/2016/DSST ngày 23/9/2016 của Tòa án nhân dân huyện Bắc Quang, tỉnh Hà Giang;</t>
  </si>
  <si>
    <t>11/QĐ-CCTHADS 03/11/2016</t>
  </si>
  <si>
    <t>42/QĐ-CCTHA 22/01/2016</t>
  </si>
  <si>
    <t>47/HSPT ngày 31/7/2012 của TAND tỉnh Tuyên Quang</t>
  </si>
  <si>
    <t>244/QĐ-CCTHA 28/8/2012</t>
  </si>
  <si>
    <t>39/HSST ngày 18/6/2012 của TAND huyện Yên Sơn- Tuyên Quang</t>
  </si>
  <si>
    <t>01/QĐ-CCTHA 01/10/2012</t>
  </si>
  <si>
    <t>22/HSST ngày 12/9/2012 của TAND TP. Hà Giang- Hà Giang</t>
  </si>
  <si>
    <t>15/QĐ-CCTHA 24/10/2012</t>
  </si>
  <si>
    <t>31/HSST ngày 20/8/2015 của TAND huyện Bắc Quang- Hà Giang</t>
  </si>
  <si>
    <t>05/QĐ-CCTHA 09/10/2015</t>
  </si>
  <si>
    <t>QĐ: 64/2017/QĐST-HNGĐ ngày 16/5/2017 của Tòa án nhân dân huyện Bắc Quang, tỉnh Hà Giang.</t>
  </si>
  <si>
    <t>09/QĐ-CCTHADS ngày 23/10/2018</t>
  </si>
  <si>
    <t>BA: 40/2018/HSST ngày 23/5/2018 của TAND thành phố Lào Cai, tỉnh Lào Cai</t>
  </si>
  <si>
    <t>01/QĐ-CCTHADS ngày 04/10/2018</t>
  </si>
  <si>
    <t>35/2015/HSST ngày 18/9/2015 của TAND huyện Bắc Quang.</t>
  </si>
  <si>
    <t>04/QĐ-CCTHADS 02/11/2016</t>
  </si>
  <si>
    <t>Bản án số 08/2016/HNGĐ-ST ngày 16/6/2016 của Tòa án ND huyện Bắc Quang</t>
  </si>
  <si>
    <t>01/QĐ-CCTHADS ngày 10/10/2016</t>
  </si>
  <si>
    <t>11/QĐ-CCTHADS 21/11/2017</t>
  </si>
  <si>
    <t>43/2020/HSST 21/9/2020 TAND Thanh Hà, Hải Dương</t>
  </si>
  <si>
    <t>27/QĐ-CCTHADS ngày 20/11/2020</t>
  </si>
  <si>
    <t>06/2017/QĐST-DS 10/4/2017 TABQ</t>
  </si>
  <si>
    <t>04/QĐ-CCTHADS 12/10/2020</t>
  </si>
  <si>
    <t>12/2018/DS-ST 15/10/2018 TATP Hà Giang</t>
  </si>
  <si>
    <t>17/QĐ-CCTHADS 20/01/2021</t>
  </si>
  <si>
    <t>135/2020/QĐST-HNGĐ 15/9/2020 TA BQ</t>
  </si>
  <si>
    <t>19/QĐ-CCTHADS 23/12/2020</t>
  </si>
  <si>
    <t>190/2017/QĐST-HNGĐ 28/12/2017 của TA BQ</t>
  </si>
  <si>
    <t>29/QĐ-CCTHADS 16/4/2021</t>
  </si>
  <si>
    <t>20/2017/HSST 20/9/2017  368/TB-TA 13/11/2020 TA Vị Xuyên- HG</t>
  </si>
  <si>
    <t>02/QĐ-CCTHADS 02/12/2020</t>
  </si>
  <si>
    <t>181/QĐST-HNGĐ 24/10/2019 TAND BQ</t>
  </si>
  <si>
    <t>26/QĐ-CCTHADS 17/3/2021</t>
  </si>
  <si>
    <t>12/QĐ-CCTHADS 09/12/2021</t>
  </si>
  <si>
    <t>05/2020/QĐST-DSTC 12/3/2020 TA TP HG</t>
  </si>
  <si>
    <t>52/QĐ-CCTHADS 12/8/2021</t>
  </si>
  <si>
    <t>18a/QĐHGT-DS 25/3/2021 TABQ</t>
  </si>
  <si>
    <t>32/QĐ-CCTHADS 16/4/2021</t>
  </si>
  <si>
    <t>31/QĐHGT-DS 12/4/2021 TABQ</t>
  </si>
  <si>
    <t>33/QĐ-CCTHADS 16/4/2021</t>
  </si>
  <si>
    <t>17a/QĐHGT-DS 25/3/2021 TABQ</t>
  </si>
  <si>
    <t>35/QĐ-CCTHADS 26/4/2021</t>
  </si>
  <si>
    <t>30/QĐHGT-DS 12/4/2021 TABQ</t>
  </si>
  <si>
    <t>37/QĐ-CCTHADS 29/4/2021</t>
  </si>
  <si>
    <t>40/QĐ-CCTHADS 17/5/2021</t>
  </si>
  <si>
    <t>41/QĐ-CCTHADS 24/5/2021</t>
  </si>
  <si>
    <t>43/QĐ-CCTHADS 17/6/2021</t>
  </si>
  <si>
    <t>Bản án số 06/2017/HSST ngày 18/01/2017 của Tòa án nhân dân huyện Bắc Quang</t>
  </si>
  <si>
    <t>46/QĐ-CCTHADS 02/3/2017</t>
  </si>
  <si>
    <t>52/QĐ-CCTHADS 02/3/2017</t>
  </si>
  <si>
    <t xml:space="preserve">100/HSST ngày 03/12/1997 của TAND tỉnh Tuyên Quang </t>
  </si>
  <si>
    <t>29/QĐ-THA 19/6/1998</t>
  </si>
  <si>
    <t>60/HSST ngày 24/9/1998 của TAND tỉnh Hà Giang</t>
  </si>
  <si>
    <t>21/QĐ-THA 23/6/1999</t>
  </si>
  <si>
    <t xml:space="preserve"> 424/HSPT 23/3/1999 của TAND Tối cao</t>
  </si>
  <si>
    <t xml:space="preserve">27/QĐ-THA 16/7/1999 </t>
  </si>
  <si>
    <t>57/HSST ngày 21/9/1999 của TAND tỉnh Hà Giang</t>
  </si>
  <si>
    <t>43/QĐ-THA 23/11/1999</t>
  </si>
  <si>
    <t>70/HSST ngày 16/11/1999 của TAND tỉnh Hà Giang</t>
  </si>
  <si>
    <t>01/QĐ-THA 25/01/2000</t>
  </si>
  <si>
    <t>2515/ HSPT 29/12/1999 của TAND Tối cao</t>
  </si>
  <si>
    <t>17/QĐ-THA 26/4/2000</t>
  </si>
  <si>
    <t>217/HSST ngày 14/9/1999 của TAND tỉnh Thái Nguyên</t>
  </si>
  <si>
    <t>25/QĐ-THA 21/6/2000</t>
  </si>
  <si>
    <t>BA:04/2016/HSST ngày 29/3/2016 của TAND  huyện Lục Yên, tỉnh Yên Bái</t>
  </si>
  <si>
    <t>23/QĐ-THADS ngày 31/5/2016</t>
  </si>
  <si>
    <t>BA số: 65/2015/HSST ngày 22/10/2015 của TAND tỉnh Hà Giang; Quyết định  số: 116//HSPT-QĐ ngày 28/3/2016 của TAND Tối cao tại Hà Nội</t>
  </si>
  <si>
    <t>25/QĐ-THADS ngày 03/6/2016</t>
  </si>
  <si>
    <t>QĐ: 06/2016/QĐST-DS ngày 18/3/2016 của TABQ</t>
  </si>
  <si>
    <t>10/QĐ-CCTHADS 02/12/2016</t>
  </si>
  <si>
    <t>QĐ: 05/2016/QĐST-DS ngày 16/3/2016 của TABQ</t>
  </si>
  <si>
    <t>11/QĐ-CCTHADS 02/12/2016</t>
  </si>
  <si>
    <t>50/HSST ngày 26/7/2012 của TAND tỉnh Hà Giang</t>
  </si>
  <si>
    <t>06/QĐ-CCTHA 12/10/2015</t>
  </si>
  <si>
    <t>22/2013/HSST ngày 15/5/2013 của TAND huyện Bắc Quang- Hà Giang</t>
  </si>
  <si>
    <t>196/QĐ-CCTHA 27/6/2013</t>
  </si>
  <si>
    <t>Số: 04/2016/HSST ngày 29/3/2016 của TAND huyện Bắc Quang</t>
  </si>
  <si>
    <t>128/QĐ-CCTHA 15/8/2016</t>
  </si>
  <si>
    <t>04/HSST ngày 20/02/2012 của TAND tỉnh Tuyên Quang</t>
  </si>
  <si>
    <t>39/QĐ-CCTHA 13/3/2015</t>
  </si>
  <si>
    <t>BA số: 65/2015/HSST ngày 22/10/2015 của TAND tỉnh Hà Giang; Quyết định đình chỉ xét xử phúc thẩm số: 116/2016/HSPT-QĐ ngày 28/3/2016 của TAND Tối cao tại Hà Nội</t>
  </si>
  <si>
    <t>82/QĐ-THADS ngày 26/4/2016</t>
  </si>
  <si>
    <t>QĐ: 04/2018/QĐST-DS ngày 25/02/2018 của Tòa án ND huyện Bắc Quang</t>
  </si>
  <si>
    <t>44/QĐ-THADS ngày 06/7/2018</t>
  </si>
  <si>
    <t>14/2015/HSST ngày 24/9/2015 của TAND H. Quang Bình - Hà Giang</t>
  </si>
  <si>
    <t>17/QĐ-CCTHA ngày 27/01/2016</t>
  </si>
  <si>
    <t>QĐ: 03/2018/QĐST-DS ngày 17/01/2018 của Tòa án ND huyện Bắc Quang</t>
  </si>
  <si>
    <t>14/QĐ-CCTHADS ngày 04/02/2018</t>
  </si>
  <si>
    <t>BA 04/2016/HSST ngày 29/3/2016 của Tòa án ND huyện Lục Yên, tỉnh  Yên Bái</t>
  </si>
  <si>
    <t>15/QĐ-CCTHADS ngày 27/5/2019</t>
  </si>
  <si>
    <t>BA: 28/2018/HSST ngày 07/8/2018 của Tòa án nhân dân huyện Hàm Yên</t>
  </si>
  <si>
    <t>54/QĐ-CCTHADS 05/3/2019</t>
  </si>
  <si>
    <t>QĐ: 33/2018/QĐST-DS ngày 03/10/2018 của TABQ</t>
  </si>
  <si>
    <t>19/QĐ-CCTHADS ngày 07/01/2019</t>
  </si>
  <si>
    <t>QĐ: 32/2018/QĐST-DS ngày 03/10/2018 của TABQ</t>
  </si>
  <si>
    <t>20/QĐ-CCTHADS ngày 15/01/2019</t>
  </si>
  <si>
    <t>BA: 25/2018/HSST ngày 19/7/2018 của Tòa án nhân dân huyện Bắc Quang;</t>
  </si>
  <si>
    <t>06/QĐ-CCTHADS ngày 04/12/2018</t>
  </si>
  <si>
    <t>BA: 38/2018/HSST ngày 03/10/2018 của Tòa án nhân dân huyện Bắc Quang</t>
  </si>
  <si>
    <t>12/QĐ-CCTHADS ngày 08/11/2018</t>
  </si>
  <si>
    <t>19/2019/HSST ngày 09/5/2019 của TA tỉnh HG</t>
  </si>
  <si>
    <t>89/QĐ-CCTHADS ngày 11/7/2019</t>
  </si>
  <si>
    <t>13/2019/QĐST-DS ngày 19/7/2019 của TA BQ</t>
  </si>
  <si>
    <t>58/QĐ-CCTHADS ngày 25/7/2019</t>
  </si>
  <si>
    <t>29/2019/HS-ST ngày 13/8/2019; Công văn số: 374a/TA-HS ngày 31/10/2019 của Tòa án nhân dân tỉnh Hà Giang</t>
  </si>
  <si>
    <t>110/QĐ-CCTHADS ngày 09/3/2020</t>
  </si>
  <si>
    <t>22/QĐ-CCTHADS 21/4/2020</t>
  </si>
  <si>
    <t>03/2020/HSST 12,02,2020 05/2020/TB-TA 23/3/2020 TA BQ</t>
  </si>
  <si>
    <t>118/QĐ-CCTHADS 25/3/2020</t>
  </si>
  <si>
    <t>09/2020/QĐST-DS ngày 23/6/2020 TABQ</t>
  </si>
  <si>
    <t>50/QĐ-CCTHADS 03/7/2020</t>
  </si>
  <si>
    <t>05/HSPT-QĐ 05/02/2020 TA tỉnh Hà Giang</t>
  </si>
  <si>
    <t>04/QĐ-CCTHADS 25/02/2020</t>
  </si>
  <si>
    <t>11/QĐ-CCTHADS 03/11/2020</t>
  </si>
  <si>
    <t>120/2020/QĐST-HNGĐ 27/8/2020 TABQ</t>
  </si>
  <si>
    <t>13/QĐ-CCTHADS ngày 25/11/2020</t>
  </si>
  <si>
    <t>02/QĐST-DS 30/01/2020 TABQ</t>
  </si>
  <si>
    <t>10/QĐ-CCTHADS 03/11/2020</t>
  </si>
  <si>
    <t>37/2019/HSST 17/9/2019 TABQ 19/2019/HSPT-QĐ 27/11/2019 TA Hà Giang</t>
  </si>
  <si>
    <t>09/QĐ-CCTHADS 06/5/2021</t>
  </si>
  <si>
    <t>34/HS-ST 09/4/2021 TAND Bình Xuyên, Vĩnh Phúc</t>
  </si>
  <si>
    <t>99/QĐ-CCTHADS 26/7/2021</t>
  </si>
  <si>
    <t>27/2021/HS-ST 03/3/2021 TA Bắc Từ Liêm- HN</t>
  </si>
  <si>
    <t>103/QĐ-CCTHADS 09/8/2021</t>
  </si>
  <si>
    <t>51/2019/HSST ngày 25/11/2019 của TAND huyện Bắc Quang</t>
  </si>
  <si>
    <t>45/QĐ-CCTHADS ngày 06/01/2020</t>
  </si>
  <si>
    <t>119/QĐ-CCTHADS 25/3/2020</t>
  </si>
  <si>
    <t>71/QĐHGT-DS 14/6/2021 TABQ</t>
  </si>
  <si>
    <t>11/QĐ-CCTHADS 02/12/2021</t>
  </si>
  <si>
    <t>27/HSPT 28/10/2021 TA tỉnh Yên Bái</t>
  </si>
  <si>
    <t>39/QĐ-CCTHADS 02/12/2021</t>
  </si>
  <si>
    <t>41/QĐ-CCTHADS 14/12/2021</t>
  </si>
  <si>
    <t>66/HS-ST 26/11/2021 TA tỉnh Hà Giang</t>
  </si>
  <si>
    <t>50/QĐ-CCTHADS 19/01/2022</t>
  </si>
  <si>
    <t>51/QĐ-CCTHADS 19/01/2022</t>
  </si>
  <si>
    <t>52/QĐ-CCTHADS 19/01/2022</t>
  </si>
  <si>
    <t>14/QĐST-DS 30/8/2019 TABQ</t>
  </si>
  <si>
    <t>25/QĐ-CCTHADS 14/4/2022</t>
  </si>
  <si>
    <t>21/QĐST-DS 23/11/2020 TABQ</t>
  </si>
  <si>
    <t>24QĐ-CCTHADS 14/4/2022</t>
  </si>
  <si>
    <t>20/QĐCNTTLH 07/3/2022 TABQ</t>
  </si>
  <si>
    <t>22/QĐ-CCTHADS 20/4/2022</t>
  </si>
  <si>
    <t>20/2015/QĐST-DS 18/11/2015 TABQ</t>
  </si>
  <si>
    <t>31/QĐ-CCTHADS 14/6/2022</t>
  </si>
  <si>
    <t>108/QĐCNHGT-HNGĐ 30/9/2021 TABQ</t>
  </si>
  <si>
    <t>25/QĐ-CCTHADS 20/4/2022</t>
  </si>
  <si>
    <t>09/HS-PT 25/02/2022 TAHG</t>
  </si>
  <si>
    <t>78/QĐ-CCTHADS 09/3/2022</t>
  </si>
  <si>
    <t>05/QĐ-CCTHADS 26/4/2022</t>
  </si>
  <si>
    <t>06/QĐ-CCTHADS 26/4/2022</t>
  </si>
  <si>
    <t>01/DS-ST 24/05/2022 TABQ</t>
  </si>
  <si>
    <t>12/QĐ-CCTHADS 11/7/2022</t>
  </si>
  <si>
    <t>52/HS-ST 16.11.2021 TABQ</t>
  </si>
  <si>
    <t>01/QĐ-CCTHADS 06/10/2022</t>
  </si>
  <si>
    <t>01/2021/DSST 15/7/2021 TA Quang Bình</t>
  </si>
  <si>
    <t>07/QĐ-CCTHADS 14/10/2022</t>
  </si>
  <si>
    <t>01/2022/KDTM-ST ngày 06/7/2022 của TAND huyện Bắc Quang</t>
  </si>
  <si>
    <t>01/QĐ-CCTHADS 10/11/2022</t>
  </si>
  <si>
    <t>02/2021/QĐHGT-DS 22/01/2021 TABQ</t>
  </si>
  <si>
    <t>27/QĐ-CCTHADS 23/3/2021</t>
  </si>
  <si>
    <t>31/QĐ-CCTHADS 16/4/2021</t>
  </si>
  <si>
    <t>44/QĐ-CCTHADS 17/6/2021</t>
  </si>
  <si>
    <t>07/HNGĐ-ST 10/8/2010 TABQ</t>
  </si>
  <si>
    <t>02/QĐ-CCTHADS 04/10/2022</t>
  </si>
  <si>
    <t>18/QĐST-HNGĐ 06/8/2019 TA Xín Mần- HG</t>
  </si>
  <si>
    <t>19/QĐ-CCTHADS 29/12/2022</t>
  </si>
  <si>
    <t>57/DSTC 29/11/2019 TA Hàm Yên, Tuyên Quang</t>
  </si>
  <si>
    <t>14/QĐ-CCTHADS 27/2/2023</t>
  </si>
  <si>
    <t>19/QĐ-CCTHADS 27/2/2023</t>
  </si>
  <si>
    <t>24/QĐ-CCTHADS 22/3/2023</t>
  </si>
  <si>
    <t>20/2022/HSST 26/4/2022 TAND tỉnh Hà Giang 321/HSPT-QĐ 19/8/2022 TAND cấp cao tại Hà Nội</t>
  </si>
  <si>
    <t>22/QĐ-CCTHADS 21/10/2022</t>
  </si>
  <si>
    <t>02/QĐST-DS 01/8/2022 TABQ</t>
  </si>
  <si>
    <t>11/QĐ-CCTHADS 14/12/2022</t>
  </si>
  <si>
    <t>25/QĐST-DSTC 17/8/2021 TA TPHG</t>
  </si>
  <si>
    <t>18/QĐ-CCTHADS</t>
  </si>
  <si>
    <t xml:space="preserve">56/HSST 27/9/2202          TA tỉnh Hà Giang </t>
  </si>
  <si>
    <t>51/QĐ-CCTHADS 25/11/2022</t>
  </si>
  <si>
    <t>09/QĐST-DS 04/5/2015 TABQ</t>
  </si>
  <si>
    <t>18/QĐ-CCTHADS 09/3/2022</t>
  </si>
  <si>
    <t>17/QĐST-DS 06/8/2013 TABQ</t>
  </si>
  <si>
    <t>19/QĐ-CCTHADS 09/3/2022</t>
  </si>
  <si>
    <t>02/QĐCNHGT-DS 13/01/2023 TABQ</t>
  </si>
  <si>
    <t>23/QĐ-CCTHADS 22/3/2023</t>
  </si>
  <si>
    <t>22/QĐST-DS 10/12/2020 TABQ</t>
  </si>
  <si>
    <t>02/QĐ-CCTHADS 06/10/2022</t>
  </si>
  <si>
    <t>23/QĐST-DS 10/12/2020 TABQ</t>
  </si>
  <si>
    <t>06/QĐ-CCTHADS 13/10/2022</t>
  </si>
  <si>
    <t>01/HS-ST 17/01/2023 TABQ</t>
  </si>
  <si>
    <t>14/QĐ-CCTHADS 14/7/2023</t>
  </si>
  <si>
    <t>08/QĐST-DS 12/6/2023 TATPHG</t>
  </si>
  <si>
    <t>21/QĐ-CCTHADS 10/8/2023</t>
  </si>
  <si>
    <t>14/QĐST-DS 19//2017 TABQ</t>
  </si>
  <si>
    <t>09/QĐ-CCTHADS 24/11/2020</t>
  </si>
  <si>
    <t>09/QĐ-CCTHADS 24/11/2021</t>
  </si>
  <si>
    <t>02/2020/QĐST-KDTM ngày 24/8/2020 của TANDBQ</t>
  </si>
  <si>
    <t>04/QĐ-CCTHADS ngày 23/3/2021</t>
  </si>
  <si>
    <t>01/2021/DS-ST ngày 23/4/2021 của TAND Bắc Quang</t>
  </si>
  <si>
    <t>45/QĐ-CCTHADS 25/6/2021</t>
  </si>
  <si>
    <t>62/2021/QĐHGT-DS ngày 24/5/2021 của TAND huyện Bắc Quang</t>
  </si>
  <si>
    <t>26/QĐ-CCTHADS 20/4/2022</t>
  </si>
  <si>
    <t>06/QĐ-CCTHADS ngày 07/7/2015</t>
  </si>
  <si>
    <t>13/QĐ-CCTHADS ngày 28/12/2015</t>
  </si>
  <si>
    <t>12/QĐ-CCTHADS ngày 23/12/2015</t>
  </si>
  <si>
    <t>11/QĐ-CCTHADS ngày 23/12/2015</t>
  </si>
  <si>
    <t>09/QĐ-CCTHADS ngày 23/12/2015</t>
  </si>
  <si>
    <t>07/QĐ-CCTHADS ngày 23/12/2015</t>
  </si>
  <si>
    <t>08/QĐ-CCTHADS ngày 23/12/2015</t>
  </si>
  <si>
    <t>10/QĐ-CCTHADS ngày 23/12/2015</t>
  </si>
  <si>
    <t>04/QĐ-CCTHADS ngày 07/12/2015</t>
  </si>
  <si>
    <t>06/QĐ-CCTHADS ngày 07/12/2015</t>
  </si>
  <si>
    <t>17/QĐ-CCTHADS ngày 25/01/2016</t>
  </si>
  <si>
    <t>21/QĐ-CCTHADS ngày -02/3/2016</t>
  </si>
  <si>
    <t>49/QĐ-CCTHADS ngày 10/8/2016</t>
  </si>
  <si>
    <t>50/QĐ-CCTHADS ngày 23/8/2016</t>
  </si>
  <si>
    <t>51/QĐ-CCTHADS ngày 08/9/2016</t>
  </si>
  <si>
    <t>52/QĐ-CCTHADS ngày 08/9/2016</t>
  </si>
  <si>
    <t>53/QĐ-CCTHADS ngày 08/9/2016</t>
  </si>
  <si>
    <t>05/QĐ-CCTHADS ngày 16/01/2017</t>
  </si>
  <si>
    <t>07/QĐ-CCTHADS ngày 24/02/2017</t>
  </si>
  <si>
    <t>19/QĐ-CCTHADS 31/7/2017</t>
  </si>
  <si>
    <t>14/QĐ-CCTHADS ngày 07/7/2015</t>
  </si>
  <si>
    <t>08/QĐ-CCTHADS ngày 07/7/2015</t>
  </si>
  <si>
    <t>07/QĐ-CCTHADS ngày 07/7/2015</t>
  </si>
  <si>
    <t>02/QĐ-CCTHADS ngày 07/7/2015</t>
  </si>
  <si>
    <t>01/QĐ-CCTHADS ngày 07/7/2015</t>
  </si>
  <si>
    <t>02/QĐ-CCTHADS ngày 26/11/2015</t>
  </si>
  <si>
    <t>11/QĐ-CCTHADS ngày 07/7/2015</t>
  </si>
  <si>
    <t>64/QĐ-CCTHADS 29/9/2016</t>
  </si>
  <si>
    <t>13/QĐ-CCTHADS ngày 11/7/2017</t>
  </si>
  <si>
    <t>66/QĐ-CCTHADS ngày30/9/2016</t>
  </si>
  <si>
    <t>32/QĐ-CCTHADS ngày 09/9/2019</t>
  </si>
  <si>
    <t>01/QĐ-CCTHADS 07/11/2017</t>
  </si>
  <si>
    <t>14/QĐ-CCTHADS ngày 06/8/2018</t>
  </si>
  <si>
    <t>15/QĐ-CCTHADS ngày 10/8/2018</t>
  </si>
  <si>
    <t>62/QĐ-CCTHADS ngày 28/9/2016</t>
  </si>
  <si>
    <t>29/QĐ-CCTHADS ngày 29/9/2017</t>
  </si>
  <si>
    <t>19/QĐ-CCTHADS ngày 24/9/2018</t>
  </si>
  <si>
    <t>20/QĐ-CCTHADS ngày 24/9/2018</t>
  </si>
  <si>
    <t>06/QĐ-CCTHADS ngày 27/4/2018</t>
  </si>
  <si>
    <t>07/QĐ-CCTHADS ngày 27/4/2018</t>
  </si>
  <si>
    <t>01/QĐ-CCTHADS ngày 05/12/2018</t>
  </si>
  <si>
    <t>02/QĐ-CCTHADS ngày 05/12/2018</t>
  </si>
  <si>
    <t>12/QĐ-CCTHADS ngày 19/3/2019</t>
  </si>
  <si>
    <t>25/QĐ-CCTHADS ngày 18/7/2019</t>
  </si>
  <si>
    <t>08/QĐ-CCTHADS ngày 23/3/2020</t>
  </si>
  <si>
    <t>05/QĐ-CCTHADS ngày 17/02/2020</t>
  </si>
  <si>
    <t>06/QĐ-CCTHADS ngày 17/02/2020</t>
  </si>
  <si>
    <t>07/QĐ-CCTHADS ngày 11/3/2020</t>
  </si>
  <si>
    <t>07/QĐ-CCTHADS ngày 25/02/2019</t>
  </si>
  <si>
    <t>13/QĐ-CCTHADS ngày 19/3/2019</t>
  </si>
  <si>
    <t>15/QĐ-CCTHADS ngày 20/3/2019</t>
  </si>
  <si>
    <t>22/QĐ-CCTHADS ngày 31/5/2019</t>
  </si>
  <si>
    <t>31/QĐ-CCTHADS ngày 22/6/2020</t>
  </si>
  <si>
    <t>33/QĐ-CCTHADS ngày 25/6/2020</t>
  </si>
  <si>
    <t>13/QĐ-CCTHADS 25/3/2021</t>
  </si>
  <si>
    <t>16/QĐ-CCTHADS 23/4/2021</t>
  </si>
  <si>
    <t>21/QĐ-CCTHADS ngày 25/8/2017</t>
  </si>
  <si>
    <t>22/QĐ-CCTHADS ngày 25/8/2017</t>
  </si>
  <si>
    <t>09/QĐ-CCTHADS ngày 07/7/2015</t>
  </si>
  <si>
    <t>34/QĐ-CCTHADS ngày 12/9/2019</t>
  </si>
  <si>
    <t>19/QĐ-CCTHADS 20/5/2021</t>
  </si>
  <si>
    <t>27/QĐ-CCTHADS 17/6/2021</t>
  </si>
  <si>
    <t>28/QĐ-CCTHADS 09/7/2021</t>
  </si>
  <si>
    <t>36/QĐ-CCTHADS ngày 31/8/2021</t>
  </si>
  <si>
    <t>37/QĐ-CCTHADS ngày 31/8/2021</t>
  </si>
  <si>
    <t>38/QĐ-CCTHADS ngày 31/8/2021</t>
  </si>
  <si>
    <t>49/QĐ-CCTHADS ngày 27/9/2021</t>
  </si>
  <si>
    <t>47/QĐ-CCTHADS 08/7/2015</t>
  </si>
  <si>
    <t>44/QĐ-CCTHADS 08/7/2015</t>
  </si>
  <si>
    <t>43/QĐ-CCTHADS 08/7/2015</t>
  </si>
  <si>
    <t>45/QĐ-CCTHADS 08/7/2015</t>
  </si>
  <si>
    <t>46/QĐ-CCTHADS 08/7/2015</t>
  </si>
  <si>
    <t>23/QĐ-CCTHADS 09/3/2016</t>
  </si>
  <si>
    <t>24/QĐ-CCTHADS 09/3/2016</t>
  </si>
  <si>
    <t>32/QĐ-CCTHADS ngày 30/5/2016</t>
  </si>
  <si>
    <t>38/QĐ-CCTHADS ngày 30/6/2016</t>
  </si>
  <si>
    <t>02/QĐ-CCTHADS 19/12/2017</t>
  </si>
  <si>
    <t>09/QĐ-CCTHADS 26/4/2017</t>
  </si>
  <si>
    <t>11/QĐ-CCTHADS 10/5/2017</t>
  </si>
  <si>
    <t>05/QĐ-CCTHADS 14/3/2018</t>
  </si>
  <si>
    <t>23/QĐ-CCTHADS ngày 17/6/2019</t>
  </si>
  <si>
    <t>08/QĐ-CCTHADS 29/5/2018</t>
  </si>
  <si>
    <t>09/QĐ-CCTHADS 30/5/2018</t>
  </si>
  <si>
    <t>16/QĐ-CCTHADS ngày 30/8/2018</t>
  </si>
  <si>
    <t>12/QĐ-CCTHADS 25/6/2018</t>
  </si>
  <si>
    <t>46/QĐ-CCTHADS 08/8/2016</t>
  </si>
  <si>
    <t>47/QĐ-CCTHADS 08/8/2016</t>
  </si>
  <si>
    <t>48/QĐ-CCTHADS 08/8/2016</t>
  </si>
  <si>
    <t>08/QĐ-CCTHADS  12/4/2017</t>
  </si>
  <si>
    <t>01/QĐ-CCTHADS ngày 10/12/2019</t>
  </si>
  <si>
    <t>02/QĐ-CCTHADS ngày 10/12/2019</t>
  </si>
  <si>
    <t>31/QĐ-CCTHADS ngày 28/8/2019</t>
  </si>
  <si>
    <t>04/QĐ-CCTHADS ngày 23/01/2019</t>
  </si>
  <si>
    <t>28/QĐ-CCTHADS ngày 25/7/2019</t>
  </si>
  <si>
    <t>03/QĐ-CCTHADS ngày 24/12/2019</t>
  </si>
  <si>
    <t>13/QĐ-CCTHADS ngày 06/5/2020</t>
  </si>
  <si>
    <t>22/QĐ-CCTHADS ngày 20/5/2020</t>
  </si>
  <si>
    <t>32/QĐ-CCTHADS ngày 25/6/2020</t>
  </si>
  <si>
    <t>36/QĐ-CCTHADS ngày 03/7/2020</t>
  </si>
  <si>
    <t>38/QĐ-CCTHADS ngày 09/7/2020</t>
  </si>
  <si>
    <t>39/QĐ-CCTHADS ngày 09/7/2020</t>
  </si>
  <si>
    <t>40/QĐ-CCTHADS ngày 09/7/2020</t>
  </si>
  <si>
    <t>02/QĐ-CCTHADS ngày 29/11/2016</t>
  </si>
  <si>
    <t>28/QĐ-CCTHADS 22/3/2016</t>
  </si>
  <si>
    <t>29/QĐ-CCTHADS 08/7/2015</t>
  </si>
  <si>
    <t>30/QĐ-CCTHADS 08/7/2015</t>
  </si>
  <si>
    <t>8/QĐ-CCTHADS 08/7/2015</t>
  </si>
  <si>
    <t>14/QĐ-CCTHADS 28/12/2015</t>
  </si>
  <si>
    <t>05/QĐ-CCTHADS ngày 28/01/2019</t>
  </si>
  <si>
    <t>26/QĐ-CCTHADS ngày 23/7/2019</t>
  </si>
  <si>
    <t>04/QĐ-CCTHADS ngày 27/12/2016</t>
  </si>
  <si>
    <t>20/QĐ-CCTHADS 10/8/2017</t>
  </si>
  <si>
    <t>04/QĐ-CCTHADS ngày 29/12/2017</t>
  </si>
  <si>
    <t>04/QĐ-CCTHADS 17/12/2020</t>
  </si>
  <si>
    <t>05/QĐ-CCTHADS 28/12/2020</t>
  </si>
  <si>
    <t>17/QĐ-CCTHADS 27/4/2021</t>
  </si>
  <si>
    <t>20/QĐ-CCTHADS 04/6/2021</t>
  </si>
  <si>
    <t>21/QĐ-CCTHADS 04/6/2021</t>
  </si>
  <si>
    <t>22/QĐ-CCTHADS 07/6/2021</t>
  </si>
  <si>
    <t>29/QĐ-CCTHADS 20/7/2021</t>
  </si>
  <si>
    <t>09/QĐ-CCTHADS 18/4/2021</t>
  </si>
  <si>
    <t>35/QĐ-CCTHADS 30/8/2021</t>
  </si>
  <si>
    <t>41/QĐ-CCTHADS ngày 20/9/2021</t>
  </si>
  <si>
    <t>42/QĐ-CCTHADS ngày 20/9/2021</t>
  </si>
  <si>
    <t>43/QĐ-CCTHADS ngày 20/9/2021</t>
  </si>
  <si>
    <t>44/QĐ-CCTHADS ngày 20/9/2021</t>
  </si>
  <si>
    <t>45/QĐ-CCTHADS ngày 20/9/2021</t>
  </si>
  <si>
    <t>46/QĐ-CCTHADS ngày 20/9/2021</t>
  </si>
  <si>
    <t>47/QĐ-CCTHADS ngày 20/9/2021</t>
  </si>
  <si>
    <t>17/QĐ-CCTHADS 31/7/2017</t>
  </si>
  <si>
    <t>18/QĐ-CCTHADS 31/7/2017</t>
  </si>
  <si>
    <t>37/QĐ-CCTHADS 08/7/2015</t>
  </si>
  <si>
    <t>31/QĐ-CCTHADS 08/7/2015</t>
  </si>
  <si>
    <t>48/QĐ-CCTHADS 08/7/2015</t>
  </si>
  <si>
    <t>26/QĐ-CCTHADS 08/7/2015</t>
  </si>
  <si>
    <t>32/QĐ-CCTHADS 08/7/2015</t>
  </si>
  <si>
    <t>35/QĐ-CCTHADS 08/7/2015</t>
  </si>
  <si>
    <t>36/QĐ-CCTHADS 08/7/2015</t>
  </si>
  <si>
    <t>37/QĐ-CCTHADS ngày 28/6/2016</t>
  </si>
  <si>
    <t>45/QĐ-CCTHADS ngày 05/8/2016</t>
  </si>
  <si>
    <t>26/QĐ-CCTHADS 21/9/2017</t>
  </si>
  <si>
    <t>27/QĐ-CCTHADS 21/9/2017</t>
  </si>
  <si>
    <t>27/QĐ-CCTHADS 15/3/2016</t>
  </si>
  <si>
    <t>21/QĐ-CCTHADS 08/7/2015</t>
  </si>
  <si>
    <t>54/QĐ-CCTHA  12/9/2016</t>
  </si>
  <si>
    <t>53/QĐ-CCTHADS 19/8/2015</t>
  </si>
  <si>
    <t>44/QĐ-CCTHADS ngày 03/8/2016</t>
  </si>
  <si>
    <t>18/QĐ-CCTHADS ngày 21/9/2018</t>
  </si>
  <si>
    <t>25/QĐ-CCTHADS ngày -11/3/2016</t>
  </si>
  <si>
    <t>06/QĐ-CCTHADS ngày 30/01/2019</t>
  </si>
  <si>
    <t>24/QĐ-CCTHADS ngày 21/6/2019</t>
  </si>
  <si>
    <t>14/QĐ-CCTHADS ngày 20/3/2019</t>
  </si>
  <si>
    <t>17/QĐ-CCTHADS ngày 25/3/2019</t>
  </si>
  <si>
    <t>18/QĐ-CCTHADS ngày 25/3/2019</t>
  </si>
  <si>
    <t>19/QĐ-CCTHADS ngày 28/3/2019</t>
  </si>
  <si>
    <t>21/QĐ-CCTHADS ngày 06/5/2019</t>
  </si>
  <si>
    <t>29/QĐ-CCTHADS ngày 07/8/2019</t>
  </si>
  <si>
    <t>30/QĐ-CCTHADS ngày 28/8/2019</t>
  </si>
  <si>
    <t>09/QĐ-CCTHADS ngày 17/4/2020</t>
  </si>
  <si>
    <t>17/QĐ-CCTHADS ngày 19/5/2020</t>
  </si>
  <si>
    <t>44/QĐ-CCTHADS 16/7/2020</t>
  </si>
  <si>
    <t>45/QĐ-CCTHADS 27/7/2020</t>
  </si>
  <si>
    <t>61/QĐ-CCTHADS ngày 28/9/2020</t>
  </si>
  <si>
    <t>02/QĐ-CCTHADS 18/11/2020</t>
  </si>
  <si>
    <t>06/QĐ-CCTHADS 05/01/2021</t>
  </si>
  <si>
    <t>15/QĐ-CCTHADS 13/4/2021</t>
  </si>
  <si>
    <t>24/QĐ-CCTHADS 14/6/2021</t>
  </si>
  <si>
    <t>32/QĐ-CCTHADS ngày 16/8/2021</t>
  </si>
  <si>
    <t>01/QĐ-CCTHADS 28/10/2021</t>
  </si>
  <si>
    <t>12/QĐ-CCTHADS ngày 20/4/2020</t>
  </si>
  <si>
    <t>11/QĐ-CCTHADS ngày 20/4/2020</t>
  </si>
  <si>
    <t>14/QĐ-CCTHADS ngày 11/5/2020</t>
  </si>
  <si>
    <t>35/QĐ-CCTHADS ngày 30/6/2020</t>
  </si>
  <si>
    <t>51/QĐ-CCTHADS ngày 21/9/2020</t>
  </si>
  <si>
    <t>15/QĐ-CCTHADS ngày 11/5/2020</t>
  </si>
  <si>
    <t>16/QĐ-CCTHADS ngày 11/5/2020</t>
  </si>
  <si>
    <t>18/QĐ-CCTHADS ngày 20/5/2020</t>
  </si>
  <si>
    <t>19/QĐ-CCTHADS ngày 20/5/2020</t>
  </si>
  <si>
    <t>20/QĐ-CCTHADS ngày 20/5/2020</t>
  </si>
  <si>
    <t>21/QĐ-CCTHADS ngày 20/5/2020</t>
  </si>
  <si>
    <t>23/QĐ-CCTHADS ngày 20/5/2020</t>
  </si>
  <si>
    <t>24/QĐ-CCTHADS ngày 25/5/2020</t>
  </si>
  <si>
    <t>25/QĐ-CCTHADS ngày 25/5/2020</t>
  </si>
  <si>
    <t>26/QĐ-CCTHADS ngày 25/5/2020</t>
  </si>
  <si>
    <t>27/QĐ-CCTHADS ngày 25/5/2020</t>
  </si>
  <si>
    <t>28/QĐ-CCTHADS ngày 25/5/2020</t>
  </si>
  <si>
    <t>07/QĐ-CCTHADS ngày 22/3/2021</t>
  </si>
  <si>
    <t>08/QĐ-CCTHADS ngày 22/3/2021</t>
  </si>
  <si>
    <t>09/QĐ-CCTHADS ngày 22/3/2021</t>
  </si>
  <si>
    <t>10/QĐ-CCTHADS ngày 22/3/2021</t>
  </si>
  <si>
    <t>31/QĐ-CCTHADS 12/8/2021</t>
  </si>
  <si>
    <t>02/QĐ-CCTHADS 17/02/2022</t>
  </si>
  <si>
    <t>04/QĐ-CCTHADS 29/3/2022</t>
  </si>
  <si>
    <t>05/QĐ-CCTHADS 29/3/2022</t>
  </si>
  <si>
    <t>06/QĐ-CCTHADS 29/3/2022</t>
  </si>
  <si>
    <t>07/QĐ-CCTHADS 29/3/2022</t>
  </si>
  <si>
    <t>08/QĐ-CCTHADS 29/3/2022</t>
  </si>
  <si>
    <t>09/QĐ-CCTHADS 26/5/2022</t>
  </si>
  <si>
    <t>10/QĐ-CCTHADS 26/5/2022</t>
  </si>
  <si>
    <t>12/QĐ-CCTHADS 02/6/2022</t>
  </si>
  <si>
    <t>19/QĐ-CCTHADS 29/8/2022</t>
  </si>
  <si>
    <t>15/QĐ-CCTHADS 16/6/2022</t>
  </si>
  <si>
    <t>16/QĐ-CCTHADS 22/8/2022</t>
  </si>
  <si>
    <t>17/QĐ-CCTHADS 22/8/2022</t>
  </si>
  <si>
    <t>18/QĐ-CCTHADS 22/8/2022</t>
  </si>
  <si>
    <t>20/QĐ-CCTHADS 16/9/2022</t>
  </si>
  <si>
    <t>03/QĐ-CCTHADS 15/12/2022</t>
  </si>
  <si>
    <t>04/QĐ-CCTHADS 28/12/2022</t>
  </si>
  <si>
    <t>05/QĐ-CCTHADS 28/12/2022</t>
  </si>
  <si>
    <t>06/QĐ-CCTHADS 08/02/2023</t>
  </si>
  <si>
    <t>07/QĐ-CCTHADS 08/02/2023</t>
  </si>
  <si>
    <t>08/QĐ-CCTHADS 08/02/2023</t>
  </si>
  <si>
    <t>10/QĐ-CCTHADS 03/3/2023</t>
  </si>
  <si>
    <t>11/QĐ-CCTHADS 03/3/2023</t>
  </si>
  <si>
    <t>12/QĐ-CCTHADS 19/4/2023</t>
  </si>
  <si>
    <t>13/QĐ-CCTHADS 19/4/2023</t>
  </si>
  <si>
    <t>15/QĐ-CCTHADS 12/5/2023</t>
  </si>
  <si>
    <t>16/QĐ-CCTHADS 24/5/2023</t>
  </si>
  <si>
    <t>17/QĐ-CCTHADS 26/5/2023</t>
  </si>
  <si>
    <t>18/QĐ-CCTHADS 29/5/2023</t>
  </si>
  <si>
    <t>21/QĐ-CCTHADS 16/6/2023</t>
  </si>
  <si>
    <t>19/QĐ-CCTHADS 13/6/2023</t>
  </si>
  <si>
    <t>20/QĐ-CCTHADS 13/6/2023</t>
  </si>
  <si>
    <t>22/QĐ-CCTHADS 18/7/2023</t>
  </si>
  <si>
    <t>23/QĐ-CCTHADS 26/7/2023</t>
  </si>
  <si>
    <t>24/QĐ-CCTHADS 26/7/2023</t>
  </si>
  <si>
    <t>25/QĐ-CCTHADS 11/8/2023</t>
  </si>
  <si>
    <t>26/QĐ-CCTHADS 15/9/2023</t>
  </si>
  <si>
    <t>28/QĐ-CCTHADS 29/9/2023</t>
  </si>
  <si>
    <t>29/QĐ-CCTHADS 29/9/2023</t>
  </si>
  <si>
    <t>Phạt: 20.000.000đ</t>
  </si>
  <si>
    <t>Án phí: 3.500.000đ</t>
  </si>
  <si>
    <t>Bồi thường công dân:  2.862.637đ</t>
  </si>
  <si>
    <t>Bồi thường công dân: 3.816.850đ</t>
  </si>
  <si>
    <t>Bồi thường công dân: 1.526.740đ</t>
  </si>
  <si>
    <t>Bồi thường công dân: 15.267.400đ</t>
  </si>
  <si>
    <t>Bồi thường công dân: 4.771.062đ</t>
  </si>
  <si>
    <t>Bồi thường công dân: 31.050.000đ</t>
  </si>
  <si>
    <t>Bồi thường công dân: 22.300.000đ</t>
  </si>
  <si>
    <t>Bồi thường công dân: 38.000.000đ</t>
  </si>
  <si>
    <t>Bồi thường công dân: 65.000.000đ</t>
  </si>
  <si>
    <t>Thanh toán cho công dân: 4.000.000đ và lãi suất</t>
  </si>
  <si>
    <t xml:space="preserve">Bồi thường cho công dân: 228.368.986.đ </t>
  </si>
  <si>
    <t>Bồi thường cho công dân: 29.153.488đ và lãi suất</t>
  </si>
  <si>
    <t>Bồi thường cho công dân: -Bùi Hồng Cừ: -19.435.658  -Đoàn Công Cử: 4.858.914. -Phạm Văn Cư: 35.955.986đ</t>
  </si>
  <si>
    <t>Bồi thường công dân: 45.673.979đ</t>
  </si>
  <si>
    <t>Thanh toán cho bà Nguyễn Thị Hằng số tiền: 280.000.000đ và lãi suất</t>
  </si>
  <si>
    <t>Bồi thường cho công dân: - Nguyễn Hoài Quang: - 25.000.000đ và lãi suất.</t>
  </si>
  <si>
    <t>CDNC: 4.500.000</t>
  </si>
  <si>
    <t>Án phí: 17.390.000đ</t>
  </si>
  <si>
    <t>Phạt: 8.170.000đ</t>
  </si>
  <si>
    <t>Phạt: 5.980.000đ</t>
  </si>
  <si>
    <t>Án phí: 100.000đ; Phạt: 6.000.000đ</t>
  </si>
  <si>
    <t>AP: 180.000đ; Phạt: 6.000.000đ</t>
  </si>
  <si>
    <t>Phạt: 5.000.000đ</t>
  </si>
  <si>
    <t>AP DSSTCGN: 12.200.000đ</t>
  </si>
  <si>
    <t>*</t>
  </si>
  <si>
    <t>Án phí HSST: 200.000đ; Tiền phạt: 6.500.000đ và lãi suất</t>
  </si>
  <si>
    <t>AP DSSTCGN: 1,425,000đ</t>
  </si>
  <si>
    <t>án phí HSST, DSST: 500.000đ</t>
  </si>
  <si>
    <t>BTCD: 115.000.000đ</t>
  </si>
  <si>
    <t>CDNC: 28.000.000đ</t>
  </si>
  <si>
    <t>Thanh toán tiền cho CD lần 1 và lần 2 số tiền còn lại là 73.469.000đ và lãi suất</t>
  </si>
  <si>
    <t>Thanh toán tiền cho CD lần 3 số tiền: 25,296.000đ và lãi suất</t>
  </si>
  <si>
    <t>Án phí HSST, DSCGN: 113,797,000đ</t>
  </si>
  <si>
    <t>Án phí  DSCGN: 2,886,000đ</t>
  </si>
  <si>
    <t>BTCD: 152,000,000</t>
  </si>
  <si>
    <t>CDNCNN: 10,000,000đ</t>
  </si>
  <si>
    <t>Bồi thường thiệt hại: 80,000,000đ</t>
  </si>
  <si>
    <t>Bồi thường thiệt hại: 100,000,000đ</t>
  </si>
  <si>
    <t>BTCD: 90,000,000đ và lãi suất</t>
  </si>
  <si>
    <t xml:space="preserve">BTCD: 90,000,000đ </t>
  </si>
  <si>
    <t>TTTCCD: 200,000,000đ và lãi suất</t>
  </si>
  <si>
    <t>Án phí DSSTCGN: 8,937,000đ</t>
  </si>
  <si>
    <t>Trả cho Ngân hàng TMCP Bưu điện Liên Việt chi nhánh Hà Giang số tiền: 178,740,822đ và lãi suất theo Hợp đồng tín dụng số: 2159/TDH/2016 ngày 04/11/2016</t>
  </si>
  <si>
    <t xml:space="preserve">Truy nộp SQNN: 800,000đ                </t>
  </si>
  <si>
    <t>Án phí DSCGN: 46.700.000đ</t>
  </si>
  <si>
    <t>BTCD: 75.774.418 và lãi suất</t>
  </si>
  <si>
    <t>BTCD: 2,000,000đ</t>
  </si>
  <si>
    <t>BTCD: 402,000,000đ</t>
  </si>
  <si>
    <t>TTCCD: 122,722,613đ và lãi suất</t>
  </si>
  <si>
    <t>TNCD: 77,000,000đ và lãi suất</t>
  </si>
  <si>
    <t>CDNC: 2,000,000đ/tháng</t>
  </si>
  <si>
    <t>BTTHCCD: 15,000,000 và lãi suất</t>
  </si>
  <si>
    <t>Thanh toán nợ: 2.969.588.829đvà lãi.</t>
  </si>
  <si>
    <t>Trả nợ: 1.402.187.389đ và lãi.</t>
  </si>
  <si>
    <t>CDNC: 22,000,000đ</t>
  </si>
  <si>
    <t>Nộp NSNN: 5,000,000đ</t>
  </si>
  <si>
    <t>CDNC: 500,000đ/tháng kể từ tháng 02/2021 đến tháng 9/2021</t>
  </si>
  <si>
    <t>CDNC: 1,500,000đ/tháng</t>
  </si>
  <si>
    <t>LĐTNCD: 86.414.653đ và lãi suất</t>
  </si>
  <si>
    <t>LĐTNCD: 145.124.700đ và lãi suất</t>
  </si>
  <si>
    <t>Hoàn trả cho công dân: 19.800.599đ</t>
  </si>
  <si>
    <t>Bồi thường: 9,950,000đ</t>
  </si>
  <si>
    <t>Phạt: 15,117,900đ</t>
  </si>
  <si>
    <t>APHSST+HSPT+DSGN: 5,100,000đ</t>
  </si>
  <si>
    <t>Phạt: 5,000,000đ</t>
  </si>
  <si>
    <t xml:space="preserve">Án phí: 200.000đ; Phạt: 10,000,000đ </t>
  </si>
  <si>
    <t xml:space="preserve"> Phạt: 20,000,000đ</t>
  </si>
  <si>
    <t>Tiền phạt: 5,000,000đ</t>
  </si>
  <si>
    <t>Án phí: 962.650đ</t>
  </si>
  <si>
    <t>Bồi thường công dân: 11.060.000đ và lãi suất</t>
  </si>
  <si>
    <t>Án phí DSSTCGN: 2.317.500đ và lãi suất</t>
  </si>
  <si>
    <t>Án phí+ tiền phạt: 5.200.000đ</t>
  </si>
  <si>
    <t>TT cho công dân lần 1: 1,000,000đ</t>
  </si>
  <si>
    <t>TTCCD: 13,000,000đ</t>
  </si>
  <si>
    <t>án phí DSSTCGN: 2,600,000đ</t>
  </si>
  <si>
    <t>Thanh toán nợ lần 1: 50,000,000đ</t>
  </si>
  <si>
    <t>Thanh toán nợ lần 2,3: 100,000,000đ</t>
  </si>
  <si>
    <t>Án phí HSST: 200.000đ; Truy thu SQNN 8,900.000đ</t>
  </si>
  <si>
    <t>Bồi thường công dân: 40.000.000đ và lãi suất</t>
  </si>
  <si>
    <t>Bồi thường công dân: 80.000.000đ và lãi suất</t>
  </si>
  <si>
    <t>Bồi thường công dân: 57.000.000đ và lãi suất</t>
  </si>
  <si>
    <t>Bồi thường Công dân: 12.000.000đ</t>
  </si>
  <si>
    <t>Án phí DSSTCGN: 4,665,000đ</t>
  </si>
  <si>
    <t xml:space="preserve">Thanh toán nợ: 93,314,919đ và lãi suất </t>
  </si>
  <si>
    <t>BTCD 121,281,000đ và lãi suất</t>
  </si>
  <si>
    <t>Án phí  DSCGN:22,000,000đ</t>
  </si>
  <si>
    <t>BTCD: 55,000,000đ và lãi suất</t>
  </si>
  <si>
    <r>
      <t xml:space="preserve">TT nợ cho CD: </t>
    </r>
    <r>
      <rPr>
        <b/>
        <sz val="10"/>
        <color indexed="8"/>
        <rFont val="Times New Roman"/>
        <family val="1"/>
      </rPr>
      <t>38.000.000đ</t>
    </r>
  </si>
  <si>
    <r>
      <t xml:space="preserve">TT cho CD: </t>
    </r>
    <r>
      <rPr>
        <b/>
        <sz val="10"/>
        <color indexed="8"/>
        <rFont val="Times New Roman"/>
        <family val="1"/>
      </rPr>
      <t>6.605.000đ</t>
    </r>
  </si>
  <si>
    <t>Sung vào NSNN: 7,530,000đ và lãi suất</t>
  </si>
  <si>
    <t>Truy thu sung vào NSNN: 34,604,500đ</t>
  </si>
  <si>
    <t>Phạt SQNN: 9,000,000đ và lãi suất</t>
  </si>
  <si>
    <t>Nộp tiền SVNSNN: 10,000,000đ và lãi suất</t>
  </si>
  <si>
    <t>Nộp tiền SVNSNN: 4,000,000đ và lãi suất</t>
  </si>
  <si>
    <t>Nộp tiền SVNSNN: 8,000,000đ và lãi suất</t>
  </si>
  <si>
    <t>Án phí DSCGN: 5,500.000đ</t>
  </si>
  <si>
    <t xml:space="preserve">Án phí HSST, HSPT, DSCGN: 29.920.000đ </t>
  </si>
  <si>
    <t>Án phí HSST, HSPT, DSGN: 2.753.600đ</t>
  </si>
  <si>
    <t>Án phí HSST, DSCGN, Truy thu: 9.465.000đ và lãi suất khoản Truy thu</t>
  </si>
  <si>
    <t>Án phí HSST, DSCGN: 4.379.000đ</t>
  </si>
  <si>
    <t>BTCD: 136.213.000đ và lãi suất</t>
  </si>
  <si>
    <t>Cấp dưỡng nuôi con: 16.800.000đ</t>
  </si>
  <si>
    <t>Liên đới thanh toán CD  mỗi người: 17,450,000</t>
  </si>
  <si>
    <t>Bồi thường công dân, số tiền 6.500.000đ và lãi suất</t>
  </si>
  <si>
    <t>trả chênh lệch tài sản: 4.975.000đ</t>
  </si>
  <si>
    <t>TTCCD: 366,000,000 và lãi suất.</t>
  </si>
  <si>
    <t>AP HSST, AP DSST: 3,674,000</t>
  </si>
  <si>
    <t>TTCCD: 160,000,000đ và lãi suất</t>
  </si>
  <si>
    <t>Trả nợ cho Ngân hàng: 150,991,118đ và lãi suất</t>
  </si>
  <si>
    <t>CDNC: 1,000,000/tháng kể từ T1/2021 đến T9/2021</t>
  </si>
  <si>
    <t>CDNC: 1,000,000/tháng kể từ T1/2018 đến T9/2021</t>
  </si>
  <si>
    <t>BT tổn thất tinh thần cho CD: 15,000,000đ và lãi suất</t>
  </si>
  <si>
    <t>CDNC: 3,000,000đ/tháng kể từ T12/2019-T9/2021</t>
  </si>
  <si>
    <t>CDNC: 1,000,000/tháng kể từ T10/2021 đến T9/2022</t>
  </si>
  <si>
    <t>TTT cho ngân hàng 42.000.000đ</t>
  </si>
  <si>
    <t>Trả nợ CD lần 1: 465.385,038đ</t>
  </si>
  <si>
    <t>Trả nợ CD: 139,775,751đ</t>
  </si>
  <si>
    <t>Trả nợ CD lần 1: 279,551,502đ</t>
  </si>
  <si>
    <t>TNCD: 836,021,034</t>
  </si>
  <si>
    <t>Trả nợ CD lần 2: 489,214,629đ</t>
  </si>
  <si>
    <t>Trả nợ CD lần 2: 174,719,939đ</t>
  </si>
  <si>
    <t>Trả nợ CD lần 3: 489,214,629đ</t>
  </si>
  <si>
    <t>Phạt SQNN: 2,700.000đ và lãi suất</t>
  </si>
  <si>
    <t>Phạt SQNN: 4.000.000đ và lãi suất</t>
  </si>
  <si>
    <t>Phạt SQNN: 35.000.000đ và lãi suất</t>
  </si>
  <si>
    <t>Phạt SQNN: 19.780.000đ và lãi suất</t>
  </si>
  <si>
    <t>Phạt SQNN: 19.360.000đ và lãi suất</t>
  </si>
  <si>
    <t>Phạt SQNN: 20.000.000đ và lãi suất</t>
  </si>
  <si>
    <t>Phạt SQNN: 40.000.000đ và lãi suất</t>
  </si>
  <si>
    <t>Phạt SQNN: 19.692.000đ và lãi suất</t>
  </si>
  <si>
    <t>Bồi thường công dân: 20.000.000đ</t>
  </si>
  <si>
    <t>Bồi thường công dân: 133.500.000đ</t>
  </si>
  <si>
    <t>TTTCCD: 18.568.000đ</t>
  </si>
  <si>
    <t>TTTCCD: 35.369.000đ</t>
  </si>
  <si>
    <t>BTCD: 45.259.000đ và lãi suất</t>
  </si>
  <si>
    <t xml:space="preserve">x </t>
  </si>
  <si>
    <t xml:space="preserve">Phạt: 7,000,000đ; </t>
  </si>
  <si>
    <t>Án phí dân sự sơ thẩm: 5.000.000đ</t>
  </si>
  <si>
    <t>Án phí DSGN: 31,415,152đ</t>
  </si>
  <si>
    <t>Án phí: 6.875.000đ</t>
  </si>
  <si>
    <t>TT tiền cho công dân lần 1: 100,000,000đ</t>
  </si>
  <si>
    <t>Bồi thường công dân: 10.110.000đ</t>
  </si>
  <si>
    <r>
      <t>C</t>
    </r>
    <r>
      <rPr>
        <sz val="10"/>
        <color indexed="8"/>
        <rFont val="Times New Roman"/>
        <family val="1"/>
      </rPr>
      <t>ấ</t>
    </r>
    <r>
      <rPr>
        <sz val="10"/>
        <color indexed="8"/>
        <rFont val="Cambria"/>
        <family val="1"/>
      </rPr>
      <t>p d</t>
    </r>
    <r>
      <rPr>
        <sz val="10"/>
        <color indexed="8"/>
        <rFont val="Times New Roman"/>
        <family val="1"/>
      </rPr>
      <t>ưỡ</t>
    </r>
    <r>
      <rPr>
        <sz val="10"/>
        <color indexed="8"/>
        <rFont val="Cambria"/>
        <family val="1"/>
      </rPr>
      <t>ng nuôi con: 76.500.000đ</t>
    </r>
  </si>
  <si>
    <t>Hoàn trả cho công dân: 80,000,000đ</t>
  </si>
  <si>
    <t>Án phí + Tiền phạt: 10,200,000đ</t>
  </si>
  <si>
    <t>TTCD: 163,000,000đ và lãi suất</t>
  </si>
  <si>
    <t>TTCD: 36,000,000đ và lãi suất</t>
  </si>
  <si>
    <t>BTCD: 75,000,000đ</t>
  </si>
  <si>
    <t>Án phí: 200,000đ</t>
  </si>
  <si>
    <t>Phạt tiền: 20,000,000đ</t>
  </si>
  <si>
    <t>DSSTCGN: 2,350,000đ</t>
  </si>
  <si>
    <t>AP DSSTCGN: 53,000,000đ</t>
  </si>
  <si>
    <t>Trả nợ cho CD lần 01: 70,000,000 và lãi suất</t>
  </si>
  <si>
    <t>Nộp tiền SVNSNN: 215,045,000đ và lãi suất</t>
  </si>
  <si>
    <t>AP DSSTSGN: 3,000,000đ</t>
  </si>
  <si>
    <t>BTCD: 38,000,000 và lãi suất</t>
  </si>
  <si>
    <t>Trả nợ cho cD lần 02: 64,000,000 và lãi suất</t>
  </si>
  <si>
    <t>CDNC: 800,000đ/tháng</t>
  </si>
  <si>
    <t>TNCD lần 02: 5,000,000đ</t>
  </si>
  <si>
    <t>BTTHCCD: 110,607,818đ và lãi suất</t>
  </si>
  <si>
    <t>Phạt SQNN: 10,000,000đ</t>
  </si>
  <si>
    <t>AP: 9,750,000đ</t>
  </si>
  <si>
    <t>Sung vào NSNN: 50,000,000đ và lãi suất</t>
  </si>
  <si>
    <t>Sung vào NSNN: 70,000,000đ và lãi suất</t>
  </si>
  <si>
    <t>Sung vào NSNN: 15,000,000đ và lãi suất</t>
  </si>
  <si>
    <t>Sung vào NSNN: 20,000,000đ và lãi suất</t>
  </si>
  <si>
    <t>Sung vào NSNN: 30,000,000đ và lãi suất</t>
  </si>
  <si>
    <t>Sung vào NSNN: 8,000,000đ và lãi suất</t>
  </si>
  <si>
    <t>Sung vào NSNN: 10,000,000đ và lãi suất</t>
  </si>
  <si>
    <t>Sung vào NSNN: 5,000,000đ và lãi suất</t>
  </si>
  <si>
    <t>Sung vào NSNN: 4,000,000đ và lãi suất</t>
  </si>
  <si>
    <t>Sung vào NSNN: 3,000,000đ và lãi suất</t>
  </si>
  <si>
    <t>Sung vào NSNN: 9,500,000đ và lãi suất</t>
  </si>
  <si>
    <t>Trả nợ CD lần 01: 50.000.000đ và lãi suất</t>
  </si>
  <si>
    <t>AP 200,000đ; Phạt: 10,000,000đ</t>
  </si>
  <si>
    <t>Phạt: 10,000,000đ</t>
  </si>
  <si>
    <t>AP 200,000đ; Phạt: 25,000,000đ</t>
  </si>
  <si>
    <t>Phạt: 20,000,000đ</t>
  </si>
  <si>
    <t>TTTCCD: 117,000,000đ và lãi suất</t>
  </si>
  <si>
    <t>TTTCCD: 110,000,000đ và lãi suất</t>
  </si>
  <si>
    <t>CDNC: 1,000,000đ/tháng từ tháng 3/2022 đến tháng 9/2022</t>
  </si>
  <si>
    <t>TNCD: 40,000,000đ và lãi suất</t>
  </si>
  <si>
    <t>CDNC: 2,000,000đ/tháng kể từ tháng 10/2021 đến tháng 9/2022</t>
  </si>
  <si>
    <t>AP HSST, AP DSCGN: 27,600,000</t>
  </si>
  <si>
    <t>TTCCD: 240,000,000đ và lãi suất</t>
  </si>
  <si>
    <t>TTCCD: 350,000,000đ và lãi suất</t>
  </si>
  <si>
    <t>APDSST 2,008,500đ</t>
  </si>
  <si>
    <t>Thanh toán cho Ngân hàng tổng số tiền 1.195.516.000đ và lãi suất</t>
  </si>
  <si>
    <t>Trả lại tài sản cho Công Ty TNHH Nippon Paint Việt Nam tài sản là 01 (một) hệ thống máy pha màu sơn điều khiển bằng máy vi tính</t>
  </si>
  <si>
    <t>TNCD lần 02: 1,099,860.000đ</t>
  </si>
  <si>
    <t>TNCD lần 03: 1.100.000.000đ</t>
  </si>
  <si>
    <t>TNCD lần 04: 1.200.000.000đ</t>
  </si>
  <si>
    <t>APDSCGN: 2.500.000đ</t>
  </si>
  <si>
    <t>CDNC: 500,000đ/tháng kể từ tháng 10/2021 đến tháng 9/2023</t>
  </si>
  <si>
    <t>APDSSTCGN: 20.224.000đ</t>
  </si>
  <si>
    <t>TNCD: 443.100.000đ</t>
  </si>
  <si>
    <t>TTCCD lần 2,3,4: 350.000.000đ và lãi suất</t>
  </si>
  <si>
    <t>APDSCGN: 24.000.000đ</t>
  </si>
  <si>
    <t>TTTCCD: 11.000.000đ</t>
  </si>
  <si>
    <t>TTN: 183.832.281đ</t>
  </si>
  <si>
    <t>Phạt tiền: 11.000.000đ</t>
  </si>
  <si>
    <t>TTCD 277.240.202đ</t>
  </si>
  <si>
    <t>TTCD 507.076.680đ</t>
  </si>
  <si>
    <t>TTCCD lần 1,2: 122,000,000đ và lãi suất</t>
  </si>
  <si>
    <t>TT tiền: 33,420,000đ và lãi suất</t>
  </si>
  <si>
    <t>TT tiền:26,000,000đ và lãi suất</t>
  </si>
  <si>
    <t>BTCD: 14,000,000đ và lãi suất</t>
  </si>
  <si>
    <t>NSNN</t>
  </si>
  <si>
    <t>TT cho Ngân hàng Agribank: 501.238.000đ</t>
  </si>
  <si>
    <t>TTCCD: 718.000.000</t>
  </si>
  <si>
    <t>TTCCD: 50.000.000đ</t>
  </si>
  <si>
    <t>16/5/2017.</t>
  </si>
  <si>
    <t>26/07/2018 và 06/8/2018</t>
  </si>
  <si>
    <t>227/9/2017</t>
  </si>
  <si>
    <t>14/09/2018 20/9/2018</t>
  </si>
  <si>
    <t>25/5/2018 30/05/2018</t>
  </si>
  <si>
    <t>23/8/2018 27/8/2018</t>
  </si>
  <si>
    <t>02/04/2018 25/6/2018</t>
  </si>
  <si>
    <t>20/09/2017 21/9/2017</t>
  </si>
  <si>
    <t>06/8/2018 21/9/2018</t>
  </si>
  <si>
    <t>28/01/2019</t>
  </si>
  <si>
    <t>Đặng Văn Chung</t>
  </si>
  <si>
    <t>Thôn Nghè - Hương Sơn
Quang Bình - Hà Giang</t>
  </si>
  <si>
    <t>12/QĐ-CCTHA
12/10/2015</t>
  </si>
  <si>
    <t>Tô Văn Công
Lê Thị Thỏa</t>
  </si>
  <si>
    <t>Tân Tiến- Tân Trịnh
Quang Bình- Hà Giang</t>
  </si>
  <si>
    <t>44/2015/HSPT
30/7/2015
TAND tỉnh
 Vĩnh Phúc</t>
  </si>
  <si>
    <t>03/QĐ-CCTHA
05/10/2015</t>
  </si>
  <si>
    <t>Thôn Trang, xã Xuân Giang, Quang Bình, HG</t>
  </si>
  <si>
    <t xml:space="preserve">01/2016/DSST 14/01/2016 TAND huyện Quang Bình </t>
  </si>
  <si>
    <t>70/QĐ-CCTHADS 04/4/2017</t>
  </si>
  <si>
    <t>Hoàng Văn Khuyến</t>
  </si>
  <si>
    <t xml:space="preserve">ThônTrang, xã Xuân Giang, huyện Quang Bình, tỉnh Hà Giang </t>
  </si>
  <si>
    <t>191/QĐ-CCTHADS 12/9/2018</t>
  </si>
  <si>
    <t>192/QĐ-CCTHADS 12/9/2018</t>
  </si>
  <si>
    <t>193/QĐ-CCTHADS 12/9/2018</t>
  </si>
  <si>
    <t>194/QĐ-CCTHADS 12/9/2018</t>
  </si>
  <si>
    <t>Lộc Thanh Huệ</t>
  </si>
  <si>
    <t>Tổ 02, TT Yên Bình, Quang Bình, HG</t>
  </si>
  <si>
    <t>01/2018/QĐST-DS 04/5/2018 TAND huyện Quang Bình</t>
  </si>
  <si>
    <t>148/QĐ-CCTHADS 08/5/2019</t>
  </si>
  <si>
    <t xml:space="preserve">Hoàng Tiến Luận </t>
  </si>
  <si>
    <t>Tổ 4, TT Yên Bình, Quang Bình, HG</t>
  </si>
  <si>
    <t>01/2016/HSST 26/01/2016 TAND huyện Lâm Bình</t>
  </si>
  <si>
    <t>163/QĐ-CCTHADS 27/5/2019</t>
  </si>
  <si>
    <t>17/2015/HSST 25/11/2015 TAND huyện Quang Bình</t>
  </si>
  <si>
    <t>161/QĐ-CCTHADS 27/5/2019</t>
  </si>
  <si>
    <t>73/2015/HSST 18/12/2015 TAND huyện Yên Sơn</t>
  </si>
  <si>
    <t>162/QĐ-CCTHADS 27/5/2019</t>
  </si>
  <si>
    <t>Vàng Thị Điền</t>
  </si>
  <si>
    <t>Thôn Thượng, xã Bằng Lang, huyện Quang Bình, tỉnh Hà Giang</t>
  </si>
  <si>
    <t>Nguyễn Văn Sang</t>
  </si>
  <si>
    <t>Thôn Tả Ngảo, xã Tân Trịnh - Quang Bình - Hà Giang</t>
  </si>
  <si>
    <t>06/2019/HSST ngày 18/7/2019 TAND huyện Bắc Mê</t>
  </si>
  <si>
    <t>218/QĐ-CCTHADS ngày 26/8/2019</t>
  </si>
  <si>
    <t>10/2019/HSST ngày 26/9/2019 TAND huyện Quang Bình</t>
  </si>
  <si>
    <t>29/QĐ-CCTHADS ngày 04/11/2019</t>
  </si>
  <si>
    <t>Hoàng Văn Thanh</t>
  </si>
  <si>
    <t>Thôn Nà Rại, thị trấn Yên Bình, Quang Bình - Hà Giang</t>
  </si>
  <si>
    <t>Phạm Thị Phương và Đặng Thế Sang</t>
  </si>
  <si>
    <t>Thôn Nà Tho, xã Tân Bắc, huyện Quang Bình, tỉnh Hà Giang</t>
  </si>
  <si>
    <t>07/2014/QĐST-DS ngày 11/7/2014 TAND huyện Bắc Quang</t>
  </si>
  <si>
    <t>176/QĐ-CCTHADS ngày 25/6/2020</t>
  </si>
  <si>
    <t xml:space="preserve">Lường Thị Tuyết </t>
  </si>
  <si>
    <t>thôn Thượng Minh xã Vĩ Thượng, huyện Quang Bình, tỉnh Hà Giang</t>
  </si>
  <si>
    <t>162/2019/QĐST-HNGĐ
 ngày 07/10/2019 TAND huyện Bắc Quang</t>
  </si>
  <si>
    <t xml:space="preserve">73/QĐ-CCTHADS
 ngày 24/12/2019 </t>
  </si>
  <si>
    <t>Hoàng Văn Thắng, 
Xiêm Chằn Ton</t>
  </si>
  <si>
    <t>Thôn Yên Phú, xã
 Yên Hà, huyện Quang Bình, tỉnh Hà Giang</t>
  </si>
  <si>
    <t>05/2019/HSST ngày 22/02/2019 TAND tỉnh Hà Giang</t>
  </si>
  <si>
    <t xml:space="preserve">62/QĐ-CCTHADS
 ngày 06/12/2019 </t>
  </si>
  <si>
    <t>Hoàng Văn Kim</t>
  </si>
  <si>
    <t>Đội 2, Đồng Tiến - Yên Thành - Quang Bình - Hà Giang</t>
  </si>
  <si>
    <t>10/2021/DSST ngày 06/4/2021 TAND tp Hà Giang</t>
  </si>
  <si>
    <t xml:space="preserve">107/QĐ-CCTHADS
 ngày 14/5/2021 </t>
  </si>
  <si>
    <t xml:space="preserve">110/QĐ-CCTHADS
 ngày 19/5/2021 </t>
  </si>
  <si>
    <t>Lừu Văn Thành</t>
  </si>
  <si>
    <t>Nặm O - Tân Bắc  Quang Bình - Hà Giang</t>
  </si>
  <si>
    <t xml:space="preserve">12/2021/HSST ngày 19/11/2020 TAND h. Tiên Du - Bắc Ninh </t>
  </si>
  <si>
    <t xml:space="preserve">71/QĐ-CCTHADS
 ngày 02/02/2021 </t>
  </si>
  <si>
    <t>09/QĐ-CCTHADS ngày 20/10/2020</t>
  </si>
  <si>
    <t>Vũ Thị Kim Dung</t>
  </si>
  <si>
    <t>Tổ 1, thị trấn Yên Bình Quang Bình - Hà Giang</t>
  </si>
  <si>
    <t>05/2020/QĐST-DS ngày 27/11/2020 TAND Quang Bình</t>
  </si>
  <si>
    <t>76/QĐ-CCTHADS ngày 04/3/2021</t>
  </si>
  <si>
    <t>Vàng Sảo Dũng</t>
  </si>
  <si>
    <t>Thôn Pà Vầy Sủ, xã Yên Thành - Quang Bình - Hà Giang</t>
  </si>
  <si>
    <t>Hoàng Thị Huyền</t>
  </si>
  <si>
    <t>Tổ 2, thị trấn Yên Bình Quang Bình - Hà Giang</t>
  </si>
  <si>
    <t>Trương Thị Dung</t>
  </si>
  <si>
    <t>thôn Trung - Bằng Lang
Quang Bình - Hà Giang</t>
  </si>
  <si>
    <t>12/2021/DSST ngày 26/4/2021 TAND TP Hà Giang</t>
  </si>
  <si>
    <t xml:space="preserve">118/QĐ-CCTHADS
 ngày 07/6/2021 </t>
  </si>
  <si>
    <t xml:space="preserve">125/QĐ-CCTHADS
 ngày 24/6/2021 </t>
  </si>
  <si>
    <t>Hoàng Thị Hóa</t>
  </si>
  <si>
    <t>thôn Chang - Xuân Giang
Quang Bình - Hà Giang</t>
  </si>
  <si>
    <t>75/2013/HSST ngày 12/12/2013 TAND tỉnh Hà Giang</t>
  </si>
  <si>
    <t xml:space="preserve">05/QĐ-CCTHADS
 ngày 16/10/2018 </t>
  </si>
  <si>
    <t>Đặng Mùi Nái</t>
  </si>
  <si>
    <t>Nậm Cài - Tiên Nguyên
Quang Bình - Hà Giang</t>
  </si>
  <si>
    <t>28/2017/HNGĐ - ST ngày 27/6/2017 TAND Quang Bình</t>
  </si>
  <si>
    <t xml:space="preserve">56/QĐ-CCTHADS
 ngày 13/01/2021 </t>
  </si>
  <si>
    <t>Hoàng Văn Đồng</t>
  </si>
  <si>
    <t>Tân Bể - Tiên Yên
Quang Bình - Hà Giang</t>
  </si>
  <si>
    <t>05/2021/HSST  20/01/2020 TAND tỉnh Bắc Ninh</t>
  </si>
  <si>
    <t xml:space="preserve">34/QĐ-CCTHADS
 ngày 19/11/2020 </t>
  </si>
  <si>
    <t>Hoàng Thị Doan</t>
  </si>
  <si>
    <t>Tân Tiến - thị trấn Yên Bình
 Quang Bình - Hà Giang</t>
  </si>
  <si>
    <t>21/2021/QĐST-DSTC
  26/7/2021 TAND TP Hà Giang</t>
  </si>
  <si>
    <t xml:space="preserve">41/QĐ-CCTHADS
 ngày 15/12/2021 </t>
  </si>
  <si>
    <t>Phù Văn Ban</t>
  </si>
  <si>
    <t>thôn My Bắc, xã Tân Bắc,
 huyện Quang Bình</t>
  </si>
  <si>
    <t>03/2016/QĐST-DS ngày 10/11/2016 
TAND Quang Bình</t>
  </si>
  <si>
    <t xml:space="preserve">37/QĐ-CCTHADS  27/12/2016 </t>
  </si>
  <si>
    <t>Đặng Thế Sang</t>
  </si>
  <si>
    <t>thôn Nà Tho, xã Tân Bắc, huyện Quang Bình</t>
  </si>
  <si>
    <t>01/2022/QĐCNHGT-DS ngày 04/01/2022 
TAND Quang Bình</t>
  </si>
  <si>
    <t xml:space="preserve">62/QĐ-CCTHADS ngày 09/3/2022 </t>
  </si>
  <si>
    <t>Hoàng Xuân Thắng</t>
  </si>
  <si>
    <t>Tổ 1, TT Yên Bình, huyện Quang Bình</t>
  </si>
  <si>
    <t xml:space="preserve">52/QĐ-CCTHADS 15/02/2022 </t>
  </si>
  <si>
    <t>Nguyễn Văn Phú</t>
  </si>
  <si>
    <t>Tổ 3, TT Yên Bình, huyện Quang Bình</t>
  </si>
  <si>
    <t xml:space="preserve">24/2021/QĐST-DSTC  ngày 13/8/2021
TAND TP. Hà Giang </t>
  </si>
  <si>
    <t xml:space="preserve">147/QĐ-CCTHADS 07/9/2021 </t>
  </si>
  <si>
    <t>283/2020/HSPT ngày 14/10/2020  TAND tỉnh Thanh Hóa</t>
  </si>
  <si>
    <t>77/QĐ-CCTHADS ngày 03/6/2022</t>
  </si>
  <si>
    <t>Nông Thị Biển</t>
  </si>
  <si>
    <t>Thôn Hạ Quang, xã Vĩ Thượng, huyện Quang Bình</t>
  </si>
  <si>
    <t>12/2021/HSST ngày 17/6/2021 THADS huyện Lục Yên</t>
  </si>
  <si>
    <t xml:space="preserve">18/QĐ-CCTHADS ngày 22/10/2021 </t>
  </si>
  <si>
    <t>Nông Thị Tiếp</t>
  </si>
  <si>
    <t xml:space="preserve">19/QĐ-CCTHADS ngày 22/10/2021 </t>
  </si>
  <si>
    <t>Hoàng Thị Nguyên</t>
  </si>
  <si>
    <t>Thôn Thượng, xã Vĩ Thượng, huyện Quang Bình</t>
  </si>
  <si>
    <t xml:space="preserve">44/QĐ-CCTHADS ngày 24/12/2021 </t>
  </si>
  <si>
    <t>Hoàng Văn Thêm</t>
  </si>
  <si>
    <t>thôn Chang, xã Xuân Giang, huyện Quang Bình</t>
  </si>
  <si>
    <t>850/2019/HSPT ngày 27/12/2019 của TAND cấp cao tại Hà Nội</t>
  </si>
  <si>
    <t xml:space="preserve">02/QĐ-CCTHADS ngày 01/10/2021 </t>
  </si>
  <si>
    <t>tổ 1, thi trấn Yên Bình, huyện Quang Bình</t>
  </si>
  <si>
    <t>01/2021/QĐST-DS ngày 17/5/2021 của TAND Quang Bình.</t>
  </si>
  <si>
    <t xml:space="preserve">119/QĐ-CCTHADS ngày 07/6/2021 </t>
  </si>
  <si>
    <t xml:space="preserve">127/QĐ-CCTHADS ngày 07/7/2021 </t>
  </si>
  <si>
    <t>Đặng Thế Sang và Phạm Thị Phương</t>
  </si>
  <si>
    <t>thôn Nà Tho, xã Tân Bắc Quang Bình - Hà Giang</t>
  </si>
  <si>
    <t>100/QĐ-CCTHADS ngày 30/8/2022</t>
  </si>
  <si>
    <t>Triệu Tà Minh</t>
  </si>
  <si>
    <t>23/2021/HSST ngày 04/6/2021 của THADS TP Yên Bái</t>
  </si>
  <si>
    <t xml:space="preserve">76/QĐ-CCTHADS ngày 27/5/2022 </t>
  </si>
  <si>
    <t>03/2019/QĐST-DS 13/3/2019 của
TAND Quang Bình</t>
  </si>
  <si>
    <t xml:space="preserve">131/QĐ-CCTHADS
 ngày 17/04/2019 </t>
  </si>
  <si>
    <t xml:space="preserve">62/QĐ-CCTHADS ngày 20/12/2022 </t>
  </si>
  <si>
    <t>Đặng Văn Quang</t>
  </si>
  <si>
    <t>thôn Khun, xã Bằng Lang, huyện Quang Bình</t>
  </si>
  <si>
    <t>31/2022/HSST ngày 13/7/2022  của TAND tỉnh Hà Giang</t>
  </si>
  <si>
    <t xml:space="preserve">05/QÐ-CCTHADS ngày 04/10/2022 </t>
  </si>
  <si>
    <t>Phàn Văn Vượng</t>
  </si>
  <si>
    <t>thôn Nghè, xã Hương Sơn, huyện Quang Bình.</t>
  </si>
  <si>
    <t xml:space="preserve">06/QÐ-CCTHADS ngày 04/10/2022 </t>
  </si>
  <si>
    <t>Phùng Thị Thái</t>
  </si>
  <si>
    <t>thôn Thượng Minh, xã Vĩ Thượng, huyện Quang Bình</t>
  </si>
  <si>
    <t xml:space="preserve">04/QÐ-CCTHADS ngày 04/10/2022 </t>
  </si>
  <si>
    <t>thôn Hạ Quang, xã Vĩ Thượng, huyện Quang Bình</t>
  </si>
  <si>
    <t xml:space="preserve">03/QÐ-CCTHADS ngày 04/10/2022 </t>
  </si>
  <si>
    <t xml:space="preserve">65/QĐ-CCTHADS 27/12/2022 </t>
  </si>
  <si>
    <t>02/QĐ-CCTHA
20/10/2015</t>
  </si>
  <si>
    <t>04/QĐ-CCTHA
06/6/2016</t>
  </si>
  <si>
    <t>02/QĐ-CCTHADS 28/6/2017</t>
  </si>
  <si>
    <t>01/QĐ-CCTHADS 28/9/2018</t>
  </si>
  <si>
    <t>02/QĐ-CCTHADS 28/9/2018</t>
  </si>
  <si>
    <t>03/QĐ-CCTHADS 28/9/2018</t>
  </si>
  <si>
    <t>04/QĐ-CCTHADS 28/9/2018</t>
  </si>
  <si>
    <t>06/QĐ-CCTHADS 28/5/2019</t>
  </si>
  <si>
    <t>07/QĐ-CCTHADS 19/6/2019</t>
  </si>
  <si>
    <t>08/QĐ-CCTHADS 19/6/2019</t>
  </si>
  <si>
    <t>09/QĐ-CCTHADS 19/6/2019</t>
  </si>
  <si>
    <t>11/QĐ-CCTHADS 20/9/2019</t>
  </si>
  <si>
    <t>15/QĐ-CCTHADS 26/9/2019</t>
  </si>
  <si>
    <t>01/QĐ-CCTHADS 26/11/2019</t>
  </si>
  <si>
    <t>02/QĐ-CCTHADS 10/02/2020</t>
  </si>
  <si>
    <t>03/QĐ-CCTHADS 29/7/2020</t>
  </si>
  <si>
    <t>05/QĐ-CCTHADS 31/8/2020</t>
  </si>
  <si>
    <t>04/QĐ-CCTHADS 25/9/2020</t>
  </si>
  <si>
    <t>01/QĐ-CCTHADS 01/7/2021</t>
  </si>
  <si>
    <t>02/QĐ-CCTHADS 01/7/2021</t>
  </si>
  <si>
    <t>03/QĐ-CCTHADS 01/7/2021</t>
  </si>
  <si>
    <t>04/QĐ-CCTHADS 01/7/2021</t>
  </si>
  <si>
    <t>05/QĐ-CCTHADS 08/7/2021</t>
  </si>
  <si>
    <t>06/QĐ-CCTHADS 08/7/2021</t>
  </si>
  <si>
    <t>07/QĐ-CCTHADS 21/7/2021</t>
  </si>
  <si>
    <t>08/QĐ-CCTHADS 06/8/2021</t>
  </si>
  <si>
    <t>09/QĐ-CCTHADS 06/8/2021</t>
  </si>
  <si>
    <t>11/QĐ-CCTHADS 06/8/2021</t>
  </si>
  <si>
    <t>13/QĐ-CCTHADS 24/8/2021</t>
  </si>
  <si>
    <t>14/QĐ-CCTHADS 24/8/2021</t>
  </si>
  <si>
    <t>01/QĐ-
CCTHADS 24/3/2022</t>
  </si>
  <si>
    <t>02/QĐ-
CCTHADS 28/6/2022</t>
  </si>
  <si>
    <t>03/QĐ-CCTHADS 25/7/2022</t>
  </si>
  <si>
    <t>04/QĐ-CCTHADS 25/7/2022</t>
  </si>
  <si>
    <t>05/QĐ-CCTHADS 25/7/2022</t>
  </si>
  <si>
    <t>06/QĐ-CCTHADS 25/7/2022</t>
  </si>
  <si>
    <t>07/QĐ-CCTHADS 29/8/2022</t>
  </si>
  <si>
    <t>08/QĐ-CCTHADS 29/8/2022</t>
  </si>
  <si>
    <t>09/QĐ-CCTHADS 29/8/2022</t>
  </si>
  <si>
    <t>10/QĐ-CCTHADS 29/8/2022</t>
  </si>
  <si>
    <t>11/QĐ-CCTHADS 12/9/2022</t>
  </si>
  <si>
    <t>12/QĐ-CCTHADS 12/9/2022</t>
  </si>
  <si>
    <t>13/QĐ-CCTHADS 15/9/2022</t>
  </si>
  <si>
    <t>14/QĐ-CCTHADS 21/9/2022</t>
  </si>
  <si>
    <t>01/QĐ-CCTHADS 20/12/2022</t>
  </si>
  <si>
    <t>02/QĐ-CCTHADS 19/6/2023</t>
  </si>
  <si>
    <t>03/QĐ-CCTHADS 28/6/2023</t>
  </si>
  <si>
    <t>04/QĐ-CCTHADS 28/6/2023</t>
  </si>
  <si>
    <t>05/QĐ-CCTHADS 29/6/2023</t>
  </si>
  <si>
    <t>06/QĐ-CCTHADS 29/6/2023</t>
  </si>
  <si>
    <t>07/QĐ-CCTHADS 29/6/2023</t>
  </si>
  <si>
    <t>08/QĐ-CCTHADS 13/7/2023</t>
  </si>
  <si>
    <t>BHCD
7.000.000</t>
  </si>
  <si>
    <t>BHCD
237.834.142</t>
  </si>
  <si>
    <t>BHCD
74.000.000</t>
  </si>
  <si>
    <t xml:space="preserve">             APHSST+DSST+CDNC                       14.910.000</t>
  </si>
  <si>
    <t>CẤP DƯỠNG                                    13.000.000</t>
  </si>
  <si>
    <t>26/9/2018</t>
  </si>
  <si>
    <t xml:space="preserve"> CẤP DƯỠNG                                          23.400.000</t>
  </si>
  <si>
    <t xml:space="preserve"> Bồi thường sức khỏe                             300.980.000</t>
  </si>
  <si>
    <t>Phải trả nợ cho Thiều Thị Chính số tiền 40.000.000</t>
  </si>
  <si>
    <t>Án phí HSST 200.000 
Án phí DSST - GN 575.000</t>
  </si>
  <si>
    <t>Án phí HSST 200.000 
Án phí DSST 500.000</t>
  </si>
  <si>
    <t>Án phí HSST 200.000 
Án phí DSST 200.000</t>
  </si>
  <si>
    <t>CDNC 13,000,000</t>
  </si>
  <si>
    <t>Án phí DSST-CGN: 13,200,000</t>
  </si>
  <si>
    <t>Án Phí HSST 200,000
Án phí DSST-CGN: 8,000,000</t>
  </si>
  <si>
    <t>Án Phí HSST 200,000
Án phí DSST-CGN: 1,622,000</t>
  </si>
  <si>
    <t>Thanh toán tiền cho công dân số tiền: 370.000.000</t>
  </si>
  <si>
    <t>CDNC: 9,000,000</t>
  </si>
  <si>
    <t>Liên đới bồi thường 
số tiền 141,000,000</t>
  </si>
  <si>
    <t>Thanh toán nợ cho Ngân hàng số tiền: 344,442,010</t>
  </si>
  <si>
    <t>Án phí DSST có GN số tiền: 17,222,000</t>
  </si>
  <si>
    <t>Án phí HSST: 200,000 Án phí DSST: 3,750,000</t>
  </si>
  <si>
    <t>Trả nợ : 160,000,000</t>
  </si>
  <si>
    <t>Trả nợ lần 2, lần 3 : 7,000,000</t>
  </si>
  <si>
    <t>CDNC 8,400,000</t>
  </si>
  <si>
    <t>Án phí DSST có GN số tiền: 13,229,000</t>
  </si>
  <si>
    <t>Thanh toán khoản nợ 264,596,186</t>
  </si>
  <si>
    <t>BHCD 669,329,000</t>
  </si>
  <si>
    <t>CDNC 26,000,000</t>
  </si>
  <si>
    <t>Truy thu nộp NSNN 8,000,000</t>
  </si>
  <si>
    <t>thanh toán toàn bộ tiền
 vay số tiền cả gốc và lãi là: 196.283.492</t>
  </si>
  <si>
    <t xml:space="preserve">bồi hoàn công dân 88.000.000 </t>
  </si>
  <si>
    <t>Trả tiền công dân 300.000.000</t>
  </si>
  <si>
    <t xml:space="preserve">Án phí DSST có giá ngạch số tiền 2.143.000 </t>
  </si>
  <si>
    <t xml:space="preserve">Án phí DSST có giá ngạch số tiền 2.700.000 </t>
  </si>
  <si>
    <t>Truy thu nộp NSNN 18,000,000</t>
  </si>
  <si>
    <t>Phải thi hành khoản phạt tiền: 10.000.000
SQNN: 1.350.000</t>
  </si>
  <si>
    <r>
      <t xml:space="preserve">Phải thi hành khoản AP DSST GN: 9.000.000
</t>
    </r>
  </si>
  <si>
    <t>Trả nợ công dân 31.000.000</t>
  </si>
  <si>
    <t>Trả nợ công dân 35.000.000</t>
  </si>
  <si>
    <t>Thanh toán cho công dân: 80.073.000</t>
  </si>
  <si>
    <t>Bồi thường bù đắp tổn thất tinh thần 24.800.000</t>
  </si>
  <si>
    <t>Trả lại số tiền
 222,524,000</t>
  </si>
  <si>
    <t>Trả nợ lần 3 số tiền: 35.000.000đ và lãi suất</t>
  </si>
  <si>
    <t>AP HSST số 200.000đ; Phạt tiền: 10.000.000đ</t>
  </si>
  <si>
    <t>Phạt tiền: 14.000.000đ</t>
  </si>
  <si>
    <t>Phạt tiền: 10.000.000đ</t>
  </si>
  <si>
    <t>AP HSST số 200.000đ; Phạt tiền: 15.000.000đ</t>
  </si>
  <si>
    <t>Trả gốc và lãi: 329.851.595đ</t>
  </si>
  <si>
    <t>52 việc</t>
  </si>
  <si>
    <t>Triệu Vàn Phiếu</t>
  </si>
  <si>
    <t>Nậm Nghí - Thông Nguyên          Hoàng Su Phì - Hà Giang</t>
  </si>
  <si>
    <t>50/2013/HSST 04/9/2013 TAND tỉnh Hà Giang</t>
  </si>
  <si>
    <t>05/QĐ-CCTHA 18/10/2013</t>
  </si>
  <si>
    <t>Đinh Thị Giao Anh</t>
  </si>
  <si>
    <t>Tổ 1 - Vinh Quang                       Hoàng Su Phì - Hà Giang</t>
  </si>
  <si>
    <t>40/2015/HSST 30/7/2015 TAND      tỉnh Hà Giang</t>
  </si>
  <si>
    <t>116/QĐ-CCTHA 15/9/2015</t>
  </si>
  <si>
    <t>05/QĐ-CCTHA 13/10/2015</t>
  </si>
  <si>
    <t>37/QĐ-CCTHA 24/02/2016</t>
  </si>
  <si>
    <t>Hoàng Minh Tiến</t>
  </si>
  <si>
    <t>Tổ 6, thị trấn Vinh Quang         Hoàng Su Phì - Hà Giang</t>
  </si>
  <si>
    <t>QĐ:12/2015/QĐST-HNGĐ 09/6/2015 TAND H Hoàng Su Phì</t>
  </si>
  <si>
    <t>19/QĐ-CCTHA 11/01/2016</t>
  </si>
  <si>
    <t>Triệu Tà Sơn</t>
  </si>
  <si>
    <t>Tân Hạ- Thông Nguyên- Hoàng Su Phì, Hà Giang</t>
  </si>
  <si>
    <t>134/2018/QĐST-HNGĐ 01/8/2018 TAND Bắc Quang, Hà Giang</t>
  </si>
  <si>
    <t>117/QĐ-CCTHADS 05/4/2019</t>
  </si>
  <si>
    <t>Vương Văn Giang</t>
  </si>
  <si>
    <t>Bản Luốc-Bản Luốc-Hoàng Su Phì-Hà Giang</t>
  </si>
  <si>
    <t>01/2020/HSST 21/01/2020  TAND huyện Hoàng Su Phì tỉnh Hà Giang</t>
  </si>
  <si>
    <t>101/QĐ-CCTHADS 05/3/2020</t>
  </si>
  <si>
    <t>Hoàng Văn Út</t>
  </si>
  <si>
    <t>Thôn 6-Nậm Dịch-Hoàng Su Phì-Hà Giang</t>
  </si>
  <si>
    <t>QĐ 32/2017/QĐST-HNGĐ  TAND huyện Hoàng Su Phì, tỉnh Hà Giang</t>
  </si>
  <si>
    <t>04/QĐ-CCTHADS 15/10/2019</t>
  </si>
  <si>
    <t>Đặng Quý Thiên</t>
  </si>
  <si>
    <t>Thôn Tấn Xà Phìn, xã Nậm Ty, huyện Hoàng Su Phì, tỉnh Hà Giang</t>
  </si>
  <si>
    <t>QĐ 03/2017/QĐST-DSTC ngày 08/9/2017của TAND huyện Hoàng Su Phì, tỉnh Hà Giang</t>
  </si>
  <si>
    <t>111/QĐ-CCTHADS 19/3/2019</t>
  </si>
  <si>
    <t xml:space="preserve">Lù Văn Thành </t>
  </si>
  <si>
    <t>Thôn Cán Chỉ Dền, xã Tụ Nhân, huyện Hoàng Su Phì, tỉnh Hà Giang.</t>
  </si>
  <si>
    <t>BA 01/2020/HSST ngày 21/01/2020 TAND huyện Hoàng Su Phì, tỉnh Hà Giang</t>
  </si>
  <si>
    <t>99/QĐ-CCTHADS 05/3/2020</t>
  </si>
  <si>
    <t xml:space="preserve">Thôn 1 Lê Hồng Phong, xã Nam Sơn, huyện Hoàng Su Phì, tỉnh Hà Giang.                      </t>
  </si>
  <si>
    <t>BA 12/2019/HSST ngày 06/11/2019 TAND huyện Hoàng Su Phì, tỉnh Hà Giang</t>
  </si>
  <si>
    <t>66/QĐ-CCTHADS 20/12/2019</t>
  </si>
  <si>
    <t>Hoàng Thị Hằng</t>
  </si>
  <si>
    <t xml:space="preserve">Phòng khám đa khoa khu vực xã Nâm Dịch, huyện Hoàng Su Phì, tỉnh Hà Giang.  </t>
  </si>
  <si>
    <t>QĐ 06/2021/QĐST-DS ngày 15/6/2021của TAND huyện Hoàng Su Phì, tỉnh Hà Giang</t>
  </si>
  <si>
    <t>126/QĐ-CCTHADS 08/7/2021</t>
  </si>
  <si>
    <t>QĐ 05/2021/QĐST-DS ngày 15/6/2021của TAND huyện Hoàng Su Phì, tỉnh Hà Giang</t>
  </si>
  <si>
    <t>127/QĐ-CCTHADS 08/7/2021</t>
  </si>
  <si>
    <t>Hoàng Duy Thành</t>
  </si>
  <si>
    <t>Thôn Tân Tiến 2, xã Tân Tiến, huyện Hoàng Su Phì, tỉnh Hà Giang.</t>
  </si>
  <si>
    <t>BA 72/2021/HS-ST ngày 15/12/2021 TAND  tỉnh Hà Giang</t>
  </si>
  <si>
    <t>44/QĐ-CCTHADS 24/02/2022</t>
  </si>
  <si>
    <t>Lý Văn Phơn</t>
  </si>
  <si>
    <t>Thôn Cao Sơn 1, xã Bản Luốc, huyện Hoàng Su Phì, tỉnh Hà Giang.</t>
  </si>
  <si>
    <t>BA 19/2022/HS-ST ngày 25/4/2022 TAND H Hải Hà, tỉnh Quảng Ninh</t>
  </si>
  <si>
    <t>98/QĐ-CCTHADS 04/8/2022</t>
  </si>
  <si>
    <t>Trương Huy Tiến</t>
  </si>
  <si>
    <t>Tổ 4, thị trấn Vinh Quang         Hoàng Su Phì - Hà Giang</t>
  </si>
  <si>
    <t>BA 70/2022/HS-ST ngày 19/9/2022 TAND H Dầu Tiếng, tỉnh Bình Dương</t>
  </si>
  <si>
    <t>37/QĐ-CCTHADS 21/12/2022</t>
  </si>
  <si>
    <t>Vương Thị vượng</t>
  </si>
  <si>
    <t>Thôn tả Chải, xã Bản Máy         Hoàng Su Phì - Hà Giang</t>
  </si>
  <si>
    <t>QĐ 27/2022/QĐST-HNGĐ ngày 09/5/2022 của TAND huyện Hoàng Su Phì, tỉnh Hà Giang</t>
  </si>
  <si>
    <t>36/QĐ-CCTHADS 21/12/2022</t>
  </si>
  <si>
    <t>Hoàng Văn Thừa</t>
  </si>
  <si>
    <t>Thôn Ông Hạ, xã Thông Nguyên, huyện Hoàng Su Phì - Hà Giang</t>
  </si>
  <si>
    <t>QĐ 110/2022/QĐCNHGT-DS ngày18/7/2022 của TAND huyện Bắc Quang, tỉnh Hà Giang</t>
  </si>
  <si>
    <t>56/QĐ-CCTHADS 22/3/2023</t>
  </si>
  <si>
    <t>04/QĐ-CCTHA 03/7/2015</t>
  </si>
  <si>
    <t>07/QĐ-CCTHA 28/9/2015</t>
  </si>
  <si>
    <t>01/QĐ-CCTHA 30/10/2015</t>
  </si>
  <si>
    <t>02/QĐ-CCTHA 30/3/2016</t>
  </si>
  <si>
    <t>05/QĐ-CCTHADS 22/9/2016</t>
  </si>
  <si>
    <t>01/QĐ-CCTHADS 14/5/2019</t>
  </si>
  <si>
    <t>01/QĐ-CCTHADS 16/4/2020</t>
  </si>
  <si>
    <t>03/QĐ-CCTHADS 16/9/2020</t>
  </si>
  <si>
    <t>03/QĐ-CCTHADS 22/9/2021</t>
  </si>
  <si>
    <t>04/QĐ-CCTHADS 28/9/2021</t>
  </si>
  <si>
    <t>05/QĐ-CCTHADS 28/9/2021</t>
  </si>
  <si>
    <t>01/QĐ-CCTHADS 03/12/2021</t>
  </si>
  <si>
    <t>02/QĐ-CCTHADS 03/12/2021</t>
  </si>
  <si>
    <t>05/QĐ-CCTHADS 23/6/2022</t>
  </si>
  <si>
    <t>07/QĐ-CCTHADS 21/9/2022</t>
  </si>
  <si>
    <t>01/QĐ-CCTHADS 09/02/2023</t>
  </si>
  <si>
    <t>AP: 200                                                               AP DSGN: 8.020</t>
  </si>
  <si>
    <t>AP DSGN: 39.702</t>
  </si>
  <si>
    <t>26/02/2018</t>
  </si>
  <si>
    <r>
      <t>1/</t>
    </r>
    <r>
      <rPr>
        <sz val="10"/>
        <rFont val="Times New Roman"/>
        <family val="1"/>
      </rPr>
      <t xml:space="preserve"> Bồi thường cho ông: </t>
    </r>
    <r>
      <rPr>
        <b/>
        <sz val="10"/>
        <rFont val="Times New Roman"/>
        <family val="1"/>
      </rPr>
      <t>Hoàng Văn Thương;</t>
    </r>
    <r>
      <rPr>
        <sz val="10"/>
        <rFont val="Times New Roman"/>
        <family val="1"/>
      </rPr>
      <t xml:space="preserve"> số tiền </t>
    </r>
    <r>
      <rPr>
        <b/>
        <sz val="10"/>
        <rFont val="Times New Roman"/>
        <family val="1"/>
      </rPr>
      <t>37.800</t>
    </r>
    <r>
      <rPr>
        <sz val="10"/>
        <rFont val="Times New Roman"/>
        <family val="1"/>
      </rPr>
      <t xml:space="preserve"> và khoản tiền lãi;     </t>
    </r>
    <r>
      <rPr>
        <b/>
        <sz val="10"/>
        <rFont val="Times New Roman"/>
        <family val="1"/>
      </rPr>
      <t>2/</t>
    </r>
    <r>
      <rPr>
        <sz val="10"/>
        <rFont val="Times New Roman"/>
        <family val="1"/>
      </rPr>
      <t xml:space="preserve"> Bồi thường cho ông:</t>
    </r>
    <r>
      <rPr>
        <b/>
        <sz val="10"/>
        <rFont val="Times New Roman"/>
        <family val="1"/>
      </rPr>
      <t xml:space="preserve"> Phàn Chàn Phấu</t>
    </r>
    <r>
      <rPr>
        <sz val="10"/>
        <rFont val="Times New Roman"/>
        <family val="1"/>
      </rPr>
      <t>; số tiền 120.000 và khoản tiền lãi.</t>
    </r>
  </si>
  <si>
    <t xml:space="preserve"> </t>
  </si>
  <si>
    <r>
      <t xml:space="preserve">Tiền phạt: </t>
    </r>
    <r>
      <rPr>
        <b/>
        <sz val="10"/>
        <rFont val="Cambria"/>
        <family val="1"/>
      </rPr>
      <t>9.000</t>
    </r>
  </si>
  <si>
    <t>19/4/2021</t>
  </si>
  <si>
    <r>
      <t xml:space="preserve">Thanh toán số tiền: </t>
    </r>
    <r>
      <rPr>
        <b/>
        <sz val="10"/>
        <rFont val="Times New Roman"/>
        <family val="1"/>
      </rPr>
      <t>15.000.000đ</t>
    </r>
    <r>
      <rPr>
        <sz val="10"/>
        <rFont val="Times New Roman"/>
        <family val="1"/>
      </rPr>
      <t xml:space="preserve"> (Mười năm triệu đồng), cho ông: </t>
    </r>
    <r>
      <rPr>
        <b/>
        <sz val="10"/>
        <rFont val="Times New Roman"/>
        <family val="1"/>
      </rPr>
      <t>Thèn Văn Diu;</t>
    </r>
    <r>
      <rPr>
        <sz val="10"/>
        <rFont val="Times New Roman"/>
        <family val="1"/>
      </rPr>
      <t xml:space="preserve"> Địa chỉ: Thôn 2 Lê Hồng Phong, xã Nam Sơn, huyện Hoàng Su Phì, tỉnh Hà Giang</t>
    </r>
  </si>
  <si>
    <t>28/9/2021</t>
  </si>
  <si>
    <t>30/11/2021</t>
  </si>
  <si>
    <t>18 việc</t>
  </si>
  <si>
    <t xml:space="preserve"> Thèn Văn Tin</t>
  </si>
  <si>
    <t xml:space="preserve">Thôn Lủng Tráng, xã Tả Nhìu, huyện Xín Mần, tỉnh Hà Giang. </t>
  </si>
  <si>
    <t>BA Số: 02/2004/HSST ngày 30/11/2004 của TAND huyện Xín Mần, tỉnh Hà Giang</t>
  </si>
  <si>
    <t>Số:14/QĐ-CCTHA ngày 31/12/2004 của Chi cục THADS huyện Xín Mần</t>
  </si>
  <si>
    <t>Công ty TNHH Mai Phương</t>
  </si>
  <si>
    <t>Tổ 3, Phường Ngọc Hà, thành Phố Hà Giang, tỉnh hà Giang</t>
  </si>
  <si>
    <t>BA Số: 01/2017/QĐST-KDTM ngày 12/1/2017 của TAND thành Phố Hà Giang, tỉnh Hà Giang</t>
  </si>
  <si>
    <t xml:space="preserve"> QĐ số: 05/QĐ-CCTHADS ngày 09/10/2017 của Chi cục THADS huyện Xín Mần</t>
  </si>
  <si>
    <t xml:space="preserve">Hoàng Văn Hậu </t>
  </si>
  <si>
    <t xml:space="preserve">Thôn Bản Bó, xã Nà Trì, huyện Xín Mần, tỉnh Hà Giang </t>
  </si>
  <si>
    <t xml:space="preserve">BA Số: 04/2017/HSST ngày 23/04/2017 của TAND huyện Xín Mần </t>
  </si>
  <si>
    <t xml:space="preserve">Số: 39/QĐ-CCTHADS ngày 24/5/2017 của Chi cục THADS huyện Xín Mần </t>
  </si>
  <si>
    <t>Hoàng Văn Binh</t>
  </si>
  <si>
    <t xml:space="preserve">BA số: 03/2017/HSST ngày 23.4.2017 của TAND huyện Xín Mần </t>
  </si>
  <si>
    <t>Số:38/QĐ-CCTHADS ngày 24/5/2017 của Chi cục THADS huyện Xín Mần</t>
  </si>
  <si>
    <t>Sùng A Giáo</t>
  </si>
  <si>
    <t>Thôn Nậm Phang, xã Khuôn Lùng, huyện Xín Mần, tỉnh Hà Giang</t>
  </si>
  <si>
    <t xml:space="preserve">BA số 36/2018/HS-ST ngày 29/8/2018 của TAND tỉnh Lào Cai </t>
  </si>
  <si>
    <t>Số 26/QĐ - CCTHADS ngày 21/11/2018 của Chi cục THADS huyện Xín Mần</t>
  </si>
  <si>
    <t>Vàng Seo Gia</t>
  </si>
  <si>
    <t>Thôn La Chí Chải, xã Nàn Ma, huyện Xín Mần, tỉnh Hà Giang</t>
  </si>
  <si>
    <t>Số 78/QĐ-CCTHADS ngày 07/6/2019 của Chi cục THADS huyện Xín Mần</t>
  </si>
  <si>
    <t>1. Sèn Đức Nghiêm
2. Pản Văn Lền
3. Đặng Kim Long
4. Hoàng Văn Noi (tên gọi khác Hoàng Văn Doãn)</t>
  </si>
  <si>
    <t>Đ/c Nghiêm: Thôn Khâu Rom, xã Quảng Nguyên, huyện Xín Mần.
Đ/c Lền: Thôn Nậm Choong, xã Quảng Nguyên, huyện Xín Mần.
Đ/c Long: Thôn Nậm Choong, xã Quảng Nguyên, huyện Xín Mần.
Đ/c Noi: Thôn Đại Thắng, xã Nà Trì, huyện Xín Mần.</t>
  </si>
  <si>
    <t>BA số 07/2014/HS-ST ngày 20/8/2014 của TAND huyện Xín Mần</t>
  </si>
  <si>
    <t>Số 14/QĐ-CCTHADS ngày 02/10/2014 của Chi cục THADS huyện Xín Mần</t>
  </si>
  <si>
    <t>Sùng Thị Cá</t>
  </si>
  <si>
    <t>Thôn Xín Mần, xã Xín Mần, huyện Xín Mần, tỉnh Hà Giang</t>
  </si>
  <si>
    <t>BA số 01/2019/HS-ST ngày 24/01/2019 của TAND huyện Xín Mần</t>
  </si>
  <si>
    <t>Số 67/QĐ-CCTHADS ngày 08/5/2019 của Chi cục THADS huyện Xín Mần</t>
  </si>
  <si>
    <t>1. Lê Mạnh Hà
2. Hoàng Ngọc Trang</t>
  </si>
  <si>
    <t>1 (Lê Mạnh Hà) Tổ 15, khu tập thể ga Phú Thọ, phường Phong Châu, thị xã Phú Thọ, tỉnh Phú Thọ
2. (Hoàng Ngọc Trang) Trường Mầm non Chí Cà, huyện Xín Mần, tỉnh Hà Giang</t>
  </si>
  <si>
    <t>BA số 22/2018/DS-ST ngày 14/12/2018 của TAND thành phố Hà Giang, tỉnh Hà Giang</t>
  </si>
  <si>
    <t>Số 86/QĐ-CCTHADS ngày 17/6/2020 của Chi cục THADS huyện Xín Mần</t>
  </si>
  <si>
    <t>BA số: 88/2019/HS-PT ngày 04/4/2019 của TAND Cấp Cao tại Đà Nẵng
BA số: 60/2018/HS-ST ngày 28/12/2018 của TAND tỉnh Đắk Lắk</t>
  </si>
  <si>
    <t>Số: 20/QĐ-CCTHADS ngày 09/12/2020 của Chi cục THADS huyện Xín Mần</t>
  </si>
  <si>
    <t>Chẩn Seo Phủ (tên gọi khác Chẩn Seo Phụ)</t>
  </si>
  <si>
    <t>BA Số: 07/2019/HS-ST ngày 12/4/2019 của TAND tỉnh Yên Bái</t>
  </si>
  <si>
    <t>Số: 21/QĐ-CCTHADS ngày 15/12/2020 của Chi cục THADS huyện Xín Mần</t>
  </si>
  <si>
    <t>Nông Thanh Hằng</t>
  </si>
  <si>
    <t>Tổ 4, thị trấn Cốc Pài, huyện Xín Mần, tỉnh Hà Giang</t>
  </si>
  <si>
    <t>BA Số: 09/2019/HS-ST ngày 18/3/2019 của TAND tỉnh Hà Giang</t>
  </si>
  <si>
    <t>Số: 74/QĐ-CCTHADS ngày 03/6/2019 của Chi cục THADS huyện Xín Mần</t>
  </si>
  <si>
    <t xml:space="preserve"> Hoàng Việt Hùng</t>
  </si>
  <si>
    <t xml:space="preserve"> Tổ 4, thị trấn Cốc Pài, huyện Xín Mần, tỉnh Hà Giang</t>
  </si>
  <si>
    <t>Số: 72/QĐ-CCTHADS ngày 21/5/2019 của Chi cục THADS huyện Xín Mần</t>
  </si>
  <si>
    <t>Vương Thị Hương</t>
  </si>
  <si>
    <t>Tổ 2, thị trấn Cốc Pài, huyện Xín Mần, tỉnh Hà Giang</t>
  </si>
  <si>
    <t>BA số: 17/2018/HSST ngày 27/3/2018 của TAND tỉnh Hà Giang</t>
  </si>
  <si>
    <t>Số: 96/QĐ-CCTHADS ngày 17/8/2018 của Chi cục THADS huyện Xín Mần</t>
  </si>
  <si>
    <t xml:space="preserve">Số:11/QĐ-CCTHADS ngày 15/10/2018 của CCTHADS huyện Xín Mần </t>
  </si>
  <si>
    <t>Số: 05/QĐ-CCTHADS ngày 02/11/2020 của Chi cục THADS huyện Xín Mần</t>
  </si>
  <si>
    <t>Nông Văn Vinh</t>
  </si>
  <si>
    <t>Thôn Nậm Cương, xã Quảng Nguyên, huyện Xín Mần, THG</t>
  </si>
  <si>
    <t>Quyết định số: 16/2022/QĐCNTTLH ngày 19/5/2022 của TAND huyện Xín Mần</t>
  </si>
  <si>
    <t>Số: 48/QĐ-CCTHADS ngày 01/6/2022</t>
  </si>
  <si>
    <t>1. Lê Đức Thịnh
2. Hoàng Duy Trường
3. Đào Đăng Hiệp
4. Vàng Văn Quyết
5. Phan Mạnh Tuấn
6. Phan Văn Phượng
7. Vàng Văn Tâm</t>
  </si>
  <si>
    <t>1. Đ/c Thịnh: Xóm Hoàng Pháp, xã Chân Sơn, huyện Yên Sơn, tỉnh Tuyên Quang.
2. Đ/c Trường: Đội 7, xóm Tiền Phong (nay là tổ dân phố Minh Phong), xã Thắng Quân (nay là thị trấn Yên Sơn), huyện Yên Sơn, tỉnh Tuyên Quang.
3. Đ/c Hiệp: Xóm 2, phố Lăng Quán (nay là tổ dân phố Lang Quán), xã Thắng Quân (nay là thị trấn Yên Sơn), huyện Yên Sơn, tỉnh Tuyên Quang.
4. Đ/c Quyết: Thôn Cốc Pài, thị trấn Cốc Pài, huyện Xín Mần, tỉnh Hà Giang.
5. Đ/c Tuấn, Phượng: Thôn Gò Kiêu, xã Văn Phú, huyện Sơn Dương, tỉnh Tuyên Quang.
6. Đ/c Tâm: Thôn Lùng Vai, xã Cốc Rế, huyện Xín Mần, tỉnh Hà Giang.</t>
  </si>
  <si>
    <t>BA số 04/2021/HS-ST 
ngày 10/03/2021 của TAND huyện Xín Mần
BA số 10/2021/HS-PT ngày 25/6/2021 của TAND tỉnh Hà Giang</t>
  </si>
  <si>
    <t>Số: 26/QĐ-CCTHADS ngày 04/01/2022</t>
  </si>
  <si>
    <t>Vàng Thị Phương Anh</t>
  </si>
  <si>
    <t>Thôn Đông Chứ, xã Trung Thịnh, huyện Xín Mần, tỉnh Hà Giang</t>
  </si>
  <si>
    <t xml:space="preserve">
BA số 31/2022/HS-ST ngày 13/7/2022 của TAND tỉnh Hà Giang</t>
  </si>
  <si>
    <t>Số: 62/QĐ-CCTHADS ngày 12/9/2022</t>
  </si>
  <si>
    <t>Lý Văn Thương</t>
  </si>
  <si>
    <t>QĐ số 03/2022/QĐST-DS ngày 25/11/2022 của TAND huyện Xín Mần</t>
  </si>
  <si>
    <t>Số: 15/QĐ-CCTHADS ngày 01/12/2022</t>
  </si>
  <si>
    <t>Số: 27/QĐ-CCTHADS ngày 13/02/2023</t>
  </si>
  <si>
    <t>Ngô Thị Hương (tên gọi khác Ngô Thị Quỳnh)</t>
  </si>
  <si>
    <t>Tổ 1, thị trấn Cốc Pài, huyện Xín Mần, tỉnh Hà Giang</t>
  </si>
  <si>
    <t>BA số 01/2023/HS-ST ngày 12/01/2023 của TAND huyện Xín Mần
BA số 05/2023/HS-PT ngày 31/3/2023 của TAND tỉnh Hà Giang</t>
  </si>
  <si>
    <t>Số: 31/QĐ-CCTHADS ngày 12/4/2023</t>
  </si>
  <si>
    <t>Phan Thị Ninh</t>
  </si>
  <si>
    <t>Thôn Cốc Pài, thị trấn Cốc Pài, huyện Xín Mần, tỉnh Hà Giang</t>
  </si>
  <si>
    <t>QĐ số 04/2022/QĐST-DS ngày 08/12/2022 của TAND huyện Xín Mần</t>
  </si>
  <si>
    <t>Số: 39/QĐ-CCTHADS ngày 26/4/2023</t>
  </si>
  <si>
    <t>26 việc</t>
  </si>
  <si>
    <t>Số: 01/QĐ-CCTHA ngày 10/11/2017</t>
  </si>
  <si>
    <t xml:space="preserve">Số: 02/QĐ-CCTHADS ngày 22/8/2018 </t>
  </si>
  <si>
    <t xml:space="preserve">Số: 03/QĐ-CCTHADS ngày 18/9/2018 </t>
  </si>
  <si>
    <t>Số 02/QĐ - CCTHADS ngày 16/4/2019</t>
  </si>
  <si>
    <t>Số 03/QĐ-CCTHADS ngày 22/7/2019</t>
  </si>
  <si>
    <t>Số: 06/QĐ-CCTHADS ngày 23/8/2019</t>
  </si>
  <si>
    <t>Số: 08/QĐ-CCTHADS ngày 24/9/2019</t>
  </si>
  <si>
    <t>Số 03/QĐ-CCTHADS ngày 28/8/2020</t>
  </si>
  <si>
    <t>Số: 03/QĐ-CCTHADS ngày 25/01/2021</t>
  </si>
  <si>
    <t>Số: 04/QĐ-CCTHADS ngày 25/01/2021</t>
  </si>
  <si>
    <t>Số: 05/QĐ-CCTHADS ngày 02/08/2021</t>
  </si>
  <si>
    <t>Số: 06/QĐ-CCTHADS ngày 02/08/2021</t>
  </si>
  <si>
    <t>Số: 07/QĐ-CCTHADS ngày 05/08/2021</t>
  </si>
  <si>
    <t>Số: 08/QĐ-CCTHADS ngày 05/08/2021</t>
  </si>
  <si>
    <t>Số: 09/QĐ-CCTHADS ngày 05/08/2021</t>
  </si>
  <si>
    <t>Số: 02/QĐ-CCTHADS ngày 22/8/2022</t>
  </si>
  <si>
    <t>Số: 04/QĐ-CCTHADS ngày 08/9/2022</t>
  </si>
  <si>
    <t>Số: 01/QĐ-CCTHADS ngày 05/12/2022</t>
  </si>
  <si>
    <t>Số: 04/QĐ-CCTHADS ngày 02/6/2023</t>
  </si>
  <si>
    <t>Số: 05/QĐ-CCTHADS ngày 02/6/2023</t>
  </si>
  <si>
    <t>Số: 06/QĐ-CCTHADS ngày 15/6/2023</t>
  </si>
  <si>
    <t>Số: 07/QĐ-CCTHADS ngày 12/7/2023</t>
  </si>
  <si>
    <t xml:space="preserve">Phạt SQNN số tiền: 
78.917.000đ </t>
  </si>
  <si>
    <t xml:space="preserve"> 28/03/2019</t>
  </si>
  <si>
    <t>Thanh toán nợ: 1.167.599.000</t>
  </si>
  <si>
    <t xml:space="preserve"> x</t>
  </si>
  <si>
    <t>14/03/2019</t>
  </si>
  <si>
    <t>Tiền bồi thường thiệt hại cho nhà nước: 121.022.000</t>
  </si>
  <si>
    <t xml:space="preserve"> 04/02/2020</t>
  </si>
  <si>
    <t>Tiền bồi thường thiệt hại cho nhà nước: 216.331.000</t>
  </si>
  <si>
    <t>Tiền án phí dân sự sơ thẩm 272.000đ
Tiền truy thu sung quỹ nhà nước 10.000.000đ</t>
  </si>
  <si>
    <t>28/2/2021</t>
  </si>
  <si>
    <t>Tiền án phí hình sự sơ thẩm 200.000đ
Tiền án phí dân sự sơ thẩm 2.033.750đ
Tiền truy thu sung quỹ nhà nước 22.000.000đ</t>
  </si>
  <si>
    <r>
      <rPr>
        <b/>
        <sz val="10"/>
        <rFont val="Times New Roman"/>
        <family val="1"/>
      </rPr>
      <t>1</t>
    </r>
    <r>
      <rPr>
        <sz val="10"/>
        <rFont val="Times New Roman"/>
        <family val="1"/>
      </rPr>
      <t xml:space="preserve">. Nghiêm: Tiền án phí HSST 200.000đ
Truy thu SQNN 10.000đ.
Phạt SQNN 5.000.000đ.
</t>
    </r>
    <r>
      <rPr>
        <b/>
        <sz val="10"/>
        <rFont val="Times New Roman"/>
        <family val="1"/>
      </rPr>
      <t>2.</t>
    </r>
    <r>
      <rPr>
        <sz val="10"/>
        <rFont val="Times New Roman"/>
        <family val="1"/>
      </rPr>
      <t xml:space="preserve"> Lền: Phạt SQNN 6.000.000đ.
</t>
    </r>
    <r>
      <rPr>
        <b/>
        <sz val="10"/>
        <rFont val="Times New Roman"/>
        <family val="1"/>
      </rPr>
      <t>3.</t>
    </r>
    <r>
      <rPr>
        <sz val="10"/>
        <rFont val="Times New Roman"/>
        <family val="1"/>
      </rPr>
      <t xml:space="preserve"> Long: Truy thu SQNN 600.000đ.
Phạt SQNN 6.000.000đ.
</t>
    </r>
    <r>
      <rPr>
        <b/>
        <sz val="10"/>
        <rFont val="Times New Roman"/>
        <family val="1"/>
      </rPr>
      <t xml:space="preserve">4. </t>
    </r>
    <r>
      <rPr>
        <sz val="10"/>
        <rFont val="Times New Roman"/>
        <family val="1"/>
      </rPr>
      <t>Noi: Tiền phạt SQNN 6.000.000đ</t>
    </r>
  </si>
  <si>
    <t>Tiền bồi thường chi phí bồi dưỡng, phục hồi sức khỏe và chức năng bị mất, bị giảm sút về sức khỏe do thương tích và tiền công lao động bị mất số tiền là 45.000.000đ</t>
  </si>
  <si>
    <t>23/12/2022</t>
  </si>
  <si>
    <t>Liên đới trả cho Ngân hàng TMCP Bưu điện Liên Việt - Chi nhánh Hà Giang số tiền 195.745.223đ. Trong đó phần của Lê Mạnh Hà phải trả 110.745.223đ; phần Hoàng Ngọc Trang phải trả 85.000.000đ</t>
  </si>
  <si>
    <t>26/10/2022</t>
  </si>
  <si>
    <t>Tiền bồi thường cho Dương Thị Máy, địa chỉ: Thôn Cư Rang, xã Cư Pui, huyện Krông Bông, tỉnh Đắk Lắk 3.475.000đ và lãi suất chậm thi hành án theo khoản 2 Điều 357, Bộ luật Dân sự 2015</t>
  </si>
  <si>
    <t>12/09/2023</t>
  </si>
  <si>
    <t>Tiền bồi thường cho Sùng Thị Sông, địa chỉ: Thôn Km21, xã Trạm Tấu, huyện Trạm Tấu, tỉnh Yên Bái 6.385.000đ
 Tiền bồi thường cho Sùng A Dình, địa chỉ: Thôn Km21, xã Trạm Tấu, huyện Trạm Tấu, tỉnh Yên Bái 4.925.000đ</t>
  </si>
  <si>
    <t>25/8/2023</t>
  </si>
  <si>
    <t>Trả lại cho Sùng Văn Hiệp, nơi cư trú: Thôn Nắm Pé, xã Tả Nhìu, huyện Xín Mần số tiền 110.000.000đ</t>
  </si>
  <si>
    <t>07/9/2023</t>
  </si>
  <si>
    <t xml:space="preserve"> Tiền án phí dân sự sơ thẩm có giá ngạch 19.530.000đ</t>
  </si>
  <si>
    <t>07/09/2023</t>
  </si>
  <si>
    <t>Tiền án dân sự có giá ngạch 39.000.000đ</t>
  </si>
  <si>
    <t>Tiền bồi thường thiệt hại 55.000.000đ</t>
  </si>
  <si>
    <t>Tiền bồi thường thiệt hại cho Lù Vần Dỉ, trú tại: Thôn Nắm Tìn, xã Nàng Đôn, huyện Hoàng Su Phì, tỉnh Hà Giang số tiền 40.000.000đ</t>
  </si>
  <si>
    <t>Tiền CDNC chung 500.000/tháng. Thời điểm cấp dưỡng từ ngày 01/6/2022 đến hết tháng 09/2022 (Tổng số tiền phải thi hành là 2.000.000 đồng)</t>
  </si>
  <si>
    <t>18/8/2022</t>
  </si>
  <si>
    <t>Hình phạt tiền 15.000.000 đồng</t>
  </si>
  <si>
    <t>18/8/2023</t>
  </si>
  <si>
    <t>Tiền án phí dân sự sơ thẩm có giá ngạch 1.750.000đ</t>
  </si>
  <si>
    <t>01/6/2023</t>
  </si>
  <si>
    <t>Trả nợ số tiền là 30.000.000đ và lãi suất theo quy định điều 357, điều 468 của Bộ luật Dân sự năm 2015</t>
  </si>
  <si>
    <t>Truy thu sung vào ngân sách nhà nước 2.191.000.000đ</t>
  </si>
  <si>
    <t>13/6/2023</t>
  </si>
  <si>
    <t>Trả nợ số tiền 3.000.000đ và lãi suất chậm thi hành án theo Điều 357, Điều 468 Bộ Luật Dâ sự</t>
  </si>
  <si>
    <t>10/7/2023</t>
  </si>
  <si>
    <t>Nguyễn Văn Định</t>
  </si>
  <si>
    <t>Khu phố Bắc Mê huyện Bắc Mê tỉnh Hà Giang</t>
  </si>
  <si>
    <t>BA: 1129/HSPT ngày 28/6/1999 của TAND Tối cao</t>
  </si>
  <si>
    <t>54/THA ngày 01/11/1999</t>
  </si>
  <si>
    <t>Bồn Văn Thành</t>
  </si>
  <si>
    <t>Thôn Yên Cư xã Yên Phú huyện Bắc Mê tỉnh Hà Giang</t>
  </si>
  <si>
    <t>BA: 05/2010/HSST ngày 23/11/2010 của TAND huyện Bắc Mê tỉnh Hà Giang</t>
  </si>
  <si>
    <t>17/QĐ-THA ngày 10/01/2011</t>
  </si>
  <si>
    <t>Bòng Văn Kang</t>
  </si>
  <si>
    <t>Thôn Khuổi Hon xã Đường Hồng huyện Bắc Mê tỉnh Hà Giang</t>
  </si>
  <si>
    <t>BA: 01/2012/HSST ngày 04/01/2012 của TAND quận Cầu Giấy thành phố Hà Nội</t>
  </si>
  <si>
    <t>42/QĐ-CCTHA ngày 01/6/2012</t>
  </si>
  <si>
    <t>La Việt Vịnh</t>
  </si>
  <si>
    <t>Thôn Bản Vàn xã Minh Sơn huyện Bắc Mê tỉnh Hà Giang</t>
  </si>
  <si>
    <t>BA: 04/2013/HSST ngày 04/6/2013 của TAND huyện Yên Minh tỉnh Hà Giang</t>
  </si>
  <si>
    <t>44/QĐ-CCTHA ngày 18/7/2013</t>
  </si>
  <si>
    <t>Tráng Văn Đài</t>
  </si>
  <si>
    <t>Thôn Bản Trà xã Yên Cường huyện Bắc Mê tỉnh Hà Giang</t>
  </si>
  <si>
    <t>BA: 28/2015/HSST ngày 29/9/2015 của TAND huyện Bắc Mê tỉnh Hà Giang</t>
  </si>
  <si>
    <t>40/QĐ-CCTHA ngày 07/01/2016</t>
  </si>
  <si>
    <t>Công ty CPTNMT Sơn Tùng</t>
  </si>
  <si>
    <t>Thôn Nà Phia thị trấn Yên Phú huyện Bắc Mê tỉnh Hà Giang</t>
  </si>
  <si>
    <t>QĐ: 01/2013/QĐST-DS ngày 25/6/2013 của TAND huyện Bắc Mê tỉnh Hà Giang</t>
  </si>
  <si>
    <t>42/QĐ-CCTHA ngày 12/5/2014</t>
  </si>
  <si>
    <t>Cháng A Tuấn cùng đồng phạm</t>
  </si>
  <si>
    <t>Thôn Khuổi Trang xã Thượng Tân huyện Bắc Mê tỉnh Hà Giang</t>
  </si>
  <si>
    <t>BA: 01/2013/HSST ngày 01/02/2013 của TAND huyện Bắc Mê tỉnh Hà Giang</t>
  </si>
  <si>
    <t>16/QĐ-CCTHA ngày 20/10/2015</t>
  </si>
  <si>
    <t>Đặng Văn Pản</t>
  </si>
  <si>
    <t>Thôn Giáp Cư thị trấn Yên Phú huyện Bắc Mê tỉnh Hà Giang</t>
  </si>
  <si>
    <t>BA: 19/2016/HSST ngày 14/12/2016 của TAND huyện Bắc Mê tỉnh Hà Giang</t>
  </si>
  <si>
    <t>70/QĐ-CCTHA ngày 10/5/2017</t>
  </si>
  <si>
    <t>Sằm Văn Chính</t>
  </si>
  <si>
    <t>Thôn Nà Xá xã Yên Định huyện Bắc Mê tỉnh Hà Giang</t>
  </si>
  <si>
    <t>BA: 09/2016/HSST ngày 26/4/2016 của TAND huyện Vị Xuyên tỉnh Hà Giang</t>
  </si>
  <si>
    <t>92/QĐ-CCTHADS ngày 28/8/2018</t>
  </si>
  <si>
    <t>Sùng Mí Sình, Sùng Mí Vư</t>
  </si>
  <si>
    <t>Thôn Cụm Nhùng xã Phiêng Luông huyện Bắc Mê tỉnh Hà Giang</t>
  </si>
  <si>
    <t>BA: 749/2017/HSPT ngày 24/10/2017 của TAND tỉnh Hà Giang</t>
  </si>
  <si>
    <t>44/QĐ-CCTHA ngày 23/01/2018</t>
  </si>
  <si>
    <t>BA: 02/2017/HS-ST ngày 03/01/2018 của TAND tỉnh Hà Giang; TB: 02/2018/TB-TA ngày 16/01/2018 của TAND tỉnh Hà Giang</t>
  </si>
  <si>
    <t>51/QĐ-CCTHADS ngày 27/02/2018</t>
  </si>
  <si>
    <t>Bùi Đức Minh</t>
  </si>
  <si>
    <t>Tổ 3, thị trấn Yên Phú, huyện Bắc Mê, tỉnh Hà Giang</t>
  </si>
  <si>
    <t>10/20104/HSPT, ngày 06/8/2014 của Tòa án nhân dân tỉnh Hà Giang.</t>
  </si>
  <si>
    <t>46/QĐ - CCTHADS, ngày 03/12/2018</t>
  </si>
  <si>
    <t>Bản Trà - Yên Cường, huyện Bắc Mê, tỉnh Hà Giang</t>
  </si>
  <si>
    <t>35/2019/HS-ST, ngày 08/4/2019 của TAND TP Tuyên Quang, tỉnh Tuyên Quang.</t>
  </si>
  <si>
    <t>102/QĐ-CCTHADS, ngày 03/6/2019</t>
  </si>
  <si>
    <t>Sùng Mí Vư</t>
  </si>
  <si>
    <t>Thôn Cụm Nhùng, xã Phiên Luông, huyện Bắc Mê, tỉnh Hà Giang</t>
  </si>
  <si>
    <t>26/2017/HSST, ngày 18/7/2017 của TAND tỉnh Hà Giang.             749/2017/HSPT, ngày 24/10/2017 của TAND cấp cao tại Hà Nội</t>
  </si>
  <si>
    <t>13/QĐ-CCTHADS, ngày11/10/2019</t>
  </si>
  <si>
    <t>21/QĐ-CCTHADS, ngày 24/10/2019</t>
  </si>
  <si>
    <t>Thào Mí Phùa</t>
  </si>
  <si>
    <t>Bó Pèng - Minh Sơn Bắc Mê -  Hà Giang</t>
  </si>
  <si>
    <t>57/2019/HSST 26/11/2020  Của TAND huyện Bắc Mê, tỉnh Hà Giang</t>
  </si>
  <si>
    <t>60/QĐ-CCTHADS, ngày 04/2/2020</t>
  </si>
  <si>
    <t>Đõ Anh Quang</t>
  </si>
  <si>
    <t>Nà Sài - Minh Ngọc Bắc Mê -  Hà Giang</t>
  </si>
  <si>
    <t>13/2019/HSST 11/11/219  Của TAND huyện Bắc Mê, tỉnh Hà Giang</t>
  </si>
  <si>
    <t>67/QĐ-CCTHADS, ngày19/2/2020</t>
  </si>
  <si>
    <t>Giáp Cư - Lạc Nông - Bắc Mê -  Hà Giang</t>
  </si>
  <si>
    <t>18/2020/HS-ST 05/8/2020  Của TAND huyện Bắc Mê, tỉnh Hà Giang</t>
  </si>
  <si>
    <t>144/QĐ-CCTHADS, ngày09/9/2020</t>
  </si>
  <si>
    <t>Vương Văn Quan</t>
  </si>
  <si>
    <t>Kim Thach - Minh Ngọc - Bắc Mê -  Hà Giang</t>
  </si>
  <si>
    <t>26/2020/HS-ST 11/6/2020  Của TAND huyện Tráng Định, tỉnh Lạng Sơn</t>
  </si>
  <si>
    <t>08/QĐ-CCTHADS, ngày 28/10/2020</t>
  </si>
  <si>
    <t>Hoàng Thị Duyên</t>
  </si>
  <si>
    <t>Nà Cau- Minh Ngọc - Bắc Mê -  Hà Giang</t>
  </si>
  <si>
    <t>23/2020/HS-ST ngày 13/8/2020 của Tòa án nhân dân thành phố Hà Giang, tỉnh Hà Giang</t>
  </si>
  <si>
    <t xml:space="preserve">07/QĐ-CCTHADS ngày 28/10/2020 </t>
  </si>
  <si>
    <t>Tạ Thị Huế</t>
  </si>
  <si>
    <t>Nà Han - Yên Định - Bắc Mê -  Hà Giang</t>
  </si>
  <si>
    <t>09/2020/DS-ST ngày 08/9/2020 của Tòa án nhân dân thành phố Hà Giang, tỉnh Hà Giang</t>
  </si>
  <si>
    <t xml:space="preserve">22/QĐ-CCTHADS ngày 25/11/2020 </t>
  </si>
  <si>
    <t xml:space="preserve">23/QĐ-CCTHADS ngày 25/11/2020 </t>
  </si>
  <si>
    <t>Giàng A Liên</t>
  </si>
  <si>
    <t>19/2020/HS-ST ngày 31/8/2020 của Tòa án nhân dân huyện Bắc Mê, tỉnh Hà Giang</t>
  </si>
  <si>
    <t xml:space="preserve">29/QĐ-CCTHADS ngày 04/12/2020 </t>
  </si>
  <si>
    <t>Bản Trà - Yên Cường Bắc Mê -  Hà Giang</t>
  </si>
  <si>
    <t>21/2021/HSST ngày 12/3/2021 của Tòa án nhân dân thành phố Thái Nguyên, tình Thái Nguyên</t>
  </si>
  <si>
    <t>80/QĐ-CCTHADS ngày 24/5/2021</t>
  </si>
  <si>
    <t>Công ty TNHH Thủy Linh</t>
  </si>
  <si>
    <t>Km 18, xã Yên Định, huyện Bắc Mê -  Hà Giang</t>
  </si>
  <si>
    <t>03/2019/KDTM-ST ngày 08/11/2019 của Tòa án nhân dân thành phố Hà Giang, tỉnh Hà Giang,</t>
  </si>
  <si>
    <t>66/QĐ-CCTHADS ngày19/2/2020</t>
  </si>
  <si>
    <t>28/QĐ-CCTHADS ngày 27/01/2023</t>
  </si>
  <si>
    <t>77/2020/HS-ST ngày 25/12/2021 của Tòa án nhân dân thành phố Yên Bái, tỉnh Yên Bái</t>
  </si>
  <si>
    <t>03/QĐ-CCTHADS ngày 07/10/2021</t>
  </si>
  <si>
    <t>Lã Thanh Tú</t>
  </si>
  <si>
    <t>Số nhà 36, Tổ 1, TT Yên Phú, huyện Bắc Mê, tỉnh Hà Giang</t>
  </si>
  <si>
    <t>43/2021/HS-ST ngày 04/8/2021 của Tòa án nhân dân tỉnh Hà Giang,</t>
  </si>
  <si>
    <t>02/QĐ-CCTHADS ngày 01/11/2021</t>
  </si>
  <si>
    <t>Phan Tuấn Trường</t>
  </si>
  <si>
    <t xml:space="preserve"> Tổ 4, TT Yên Phú, huyện Bắc Mê, tỉnh Hà Giang</t>
  </si>
  <si>
    <t>01/2020/QĐST-HNGĐ ngày 10/01/2020 của Tòa án nhân dân huyện Bảo Lâm, tỉnh Cao Bằng,</t>
  </si>
  <si>
    <t>27/QĐ-CCTHADS ngày27/12/2021</t>
  </si>
  <si>
    <t>Hoàng Văn tài</t>
  </si>
  <si>
    <t>Bản Khén, xã Lạc Nông, huyện Bắc Mê, tỉnh Hà Giang</t>
  </si>
  <si>
    <t>27/2020/HS-ST ngày 26/11/2020 của Tòa án nhân dân huyện Bắc Mê, tỉnh Hà Giang,</t>
  </si>
  <si>
    <t>024/QĐ-CCTHADS ngày 16/12/2021</t>
  </si>
  <si>
    <t>Đàm Thị Hiền</t>
  </si>
  <si>
    <t>Bình Ba - Minh Sơn Bắc Mê - Hà Giang</t>
  </si>
  <si>
    <t>51/2020/QĐST-HNGĐ  ngày 29/12/2020 của Tòa án nhân dân huyện Bắc Mê, tỉnh Hà Giang,</t>
  </si>
  <si>
    <t>09/QĐ-CCTHADS ngày 20/10/2021</t>
  </si>
  <si>
    <t>Bồn Văn Mành</t>
  </si>
  <si>
    <t>Nà Phiêng - Đường Âm - Bắc Mê - Hà Giang,</t>
  </si>
  <si>
    <t>56/2021/ HS-ST  ngày 26/10/2021 của Tòa án nhân dân huyện Bảo Lâm, tỉnh Cao Bằng,</t>
  </si>
  <si>
    <t>65/QĐ-CCTHADS ngày 17/5/2022</t>
  </si>
  <si>
    <t>Mã Văn Bắc</t>
  </si>
  <si>
    <t>Thôn Khuổi Nấng, xã  Thượng Tân, huyện  Bắc Mê - Hà Giang</t>
  </si>
  <si>
    <t>14/2022/ HS-ST  ngày 20/7/2022 của Tòa án nhân dân thành phố Hà Giang, tỉnh Hà Giang</t>
  </si>
  <si>
    <t>92/QĐ-CCTHADS ngày 16/9/2022</t>
  </si>
  <si>
    <t>Thôn Lùng Càng, xã  Minh Ngọc, huyện  Bắc Mê - Hà Giang</t>
  </si>
  <si>
    <t>33/2022/ HS-ST  ngày 16/12/2022của Tòa án nhân dân  huyện Bắc Mê, tỉnh Hà Giang</t>
  </si>
  <si>
    <t>Dương Tuấn Vũ</t>
  </si>
  <si>
    <t>Thôn Pắc Mìa, TT Yên Phú,  huyện  Bắc Mê - Hà Giang</t>
  </si>
  <si>
    <t>07/2023/ HS-ST  ngày 14/2/2023 của Tòa án nhân dân  huyện Bắc Mê, tỉnh Hà Giang</t>
  </si>
  <si>
    <t>57/QĐ-CCTHADS ngày 22/5/2023</t>
  </si>
  <si>
    <t>17/QĐ-CCTHA ngày 10/8/2015</t>
  </si>
  <si>
    <t>14/QĐ-CCTHA ngày 10/8/2015</t>
  </si>
  <si>
    <t>19/QĐ-CCTHA ngày 10/8/2015</t>
  </si>
  <si>
    <t>10/QĐ-CCTHA ngày 10/8/2015</t>
  </si>
  <si>
    <t>05/QĐ-CCTHA ngày 22/4/2016</t>
  </si>
  <si>
    <t>16/QĐ-CCTHA ngày 10/8/2015</t>
  </si>
  <si>
    <t>07/QĐ-CCTHA ngày 29/7/2016</t>
  </si>
  <si>
    <t>02/QĐ-CCTHA ngày 19/6/2017</t>
  </si>
  <si>
    <t>03/QĐ-CCTHADS ngày 24/9/2018</t>
  </si>
  <si>
    <t>01/QĐ-CCTHA ngày 09/4/2018</t>
  </si>
  <si>
    <t>02/QĐ-CCTHADS ngày 03/5/2018</t>
  </si>
  <si>
    <t>01/QĐ - CCTHADS, ngày 25/12/2018</t>
  </si>
  <si>
    <t>03/QĐ-CCTHADS, ngày 04/7/2019</t>
  </si>
  <si>
    <t>01/QĐ-CCTHADS, ngày 28/11/2019</t>
  </si>
  <si>
    <t>02/QĐ-CCTHADS, ngày 28/11/2019</t>
  </si>
  <si>
    <t>04/QĐ-CCTHADS, ngày 03/6/2020</t>
  </si>
  <si>
    <t>06/QĐ-CCTHADS, ngày 03/6/2020</t>
  </si>
  <si>
    <t>07/QĐ-CCTHADS, ngày 25/9/2020</t>
  </si>
  <si>
    <t>01/QĐ-CCTHADS, ngày 07/12/2020</t>
  </si>
  <si>
    <t>02/QĐ-CCTHADS, ngày 28/12/2020</t>
  </si>
  <si>
    <t>03/QĐ-CCTHADS, ngày 28/12/2020</t>
  </si>
  <si>
    <t>04/QĐ-CCTHADS, ngày 28/12/2020</t>
  </si>
  <si>
    <t>05/QĐ-CCTHADS, ngày 07/01/2020</t>
  </si>
  <si>
    <t>06/QĐ-CCTHADS, ngày 13/7/2021</t>
  </si>
  <si>
    <t>07/QĐ-CCTHADS, ngày 27/8/2021</t>
  </si>
  <si>
    <t>08/QĐ-CCTHADS, ngày 21/9/2021</t>
  </si>
  <si>
    <t>02/QĐ-CCTHADS, ngày 28/10/2021</t>
  </si>
  <si>
    <t>03/QĐ-CCTHADS, ngày 28/10/2021</t>
  </si>
  <si>
    <t>04/QĐ-CCTHADS, ngày 22/02/2022</t>
  </si>
  <si>
    <t>05/QĐ-CCTHADS, ngày 22/02/2022</t>
  </si>
  <si>
    <t>06/QĐ-CCTHADS, ngày 22/02/2022</t>
  </si>
  <si>
    <t>07/QĐ-CCTHADS, ngày 11/7/2022</t>
  </si>
  <si>
    <t>08/QĐ-CCTHADS, ngày 11/7/2022</t>
  </si>
  <si>
    <t>01/QĐ-CCTHADS, ngày 23/11/2022</t>
  </si>
  <si>
    <t>03/QĐ-CCTHADS, ngày 23/05/2023</t>
  </si>
  <si>
    <t>04/QĐ-CCTHADS, ngày 01/8/2023</t>
  </si>
  <si>
    <t xml:space="preserve"> Phạt SQNN: 20.000.000đ</t>
  </si>
  <si>
    <t>Án phí HSST 200.000đ, Phạt sung quỹ 5.000.000đ</t>
  </si>
  <si>
    <t>Án phí DSST 528.000đ, Truy thu sunng quỹ 11.916.000đ</t>
  </si>
  <si>
    <t>14/9/2015</t>
  </si>
  <si>
    <t>Phạt sung quỹ 4.200.000đ</t>
  </si>
  <si>
    <t>Án phí HSST 200.000đ, Truy thu SQNN 2.979.000đ</t>
  </si>
  <si>
    <t>21/4/2016</t>
  </si>
  <si>
    <t>Trả ông Phạm Bình Hựu 1.224.260.000đ</t>
  </si>
  <si>
    <t>25/3/2016</t>
  </si>
  <si>
    <t>BTCD: 41.000.000đ</t>
  </si>
  <si>
    <t>27/7/2016</t>
  </si>
  <si>
    <t>Án phí HSST: 200.000đ, Án phí DSSTGN 825.000đ</t>
  </si>
  <si>
    <t>Phạt: 7.000.000đ</t>
  </si>
  <si>
    <t>Án phí HSPT: 200.000đ, Án phí DSGN: 7,858.000đ</t>
  </si>
  <si>
    <t>Bồi thường số tiền: 66.450.000đ</t>
  </si>
  <si>
    <t>BT: 38.880.000đ</t>
  </si>
  <si>
    <t>BT: 62.700.000đ</t>
  </si>
  <si>
    <t>Bồi thường: 9.135.000</t>
  </si>
  <si>
    <t xml:space="preserve">Án phí HSST: 200.000đ; Án phí DSST-GN: 300.000đ </t>
  </si>
  <si>
    <t>Bồi thường: 30.000.000đ</t>
  </si>
  <si>
    <t>SQNN: 20.000.000đ</t>
  </si>
  <si>
    <r>
      <rPr>
        <sz val="10"/>
        <rFont val="Times New Roman"/>
        <family val="1"/>
      </rPr>
      <t xml:space="preserve">Án phí dân sự giá ngạch: </t>
    </r>
    <r>
      <rPr>
        <b/>
        <sz val="10"/>
        <rFont val="Times New Roman"/>
        <family val="1"/>
      </rPr>
      <t>5.496.000đ</t>
    </r>
    <r>
      <rPr>
        <sz val="10"/>
        <rFont val="Times New Roman"/>
        <family val="1"/>
      </rPr>
      <t xml:space="preserve"> </t>
    </r>
  </si>
  <si>
    <t>trách nhiệm trả cho Ngân hàng TMCP Đầu tư và phát triển Việt Nam - Chi nhánh Hà Giang, tổng số tiền tính đến ngày xét xử là: 109.938.219đ</t>
  </si>
  <si>
    <t xml:space="preserve">Bồi thường: 25.000.000đ </t>
  </si>
  <si>
    <t>AP HSST: 200.000         Truy thu SQNN: 2.650.000đ</t>
  </si>
  <si>
    <t>Trả tiền cho NH Agribanh Chi nhánh Tỉnh Hà Giang: 4.879.159.000đ</t>
  </si>
  <si>
    <t>Án phí HSST: 90.000đ            Án phi DSST: 335.000đ</t>
  </si>
  <si>
    <t>Bồi thường: 6.692.000đ</t>
  </si>
  <si>
    <t>Phạt tiền: 28.000.000đ;   Truy thu: 21.000.000đ</t>
  </si>
  <si>
    <t>Tiền CDNC: 20.000.000đ</t>
  </si>
  <si>
    <t>Bồi thường thiệt hại do SK bị xâm phạm: 6.400.000đ</t>
  </si>
  <si>
    <t>CDNC: 6.300.000đ</t>
  </si>
  <si>
    <t>BT: 42.832.000đ</t>
  </si>
  <si>
    <t>BT: 76.722.000đ</t>
  </si>
  <si>
    <t>Truy thu SQNN: 1.850.000đ</t>
  </si>
  <si>
    <t>BT: 1. Thào A Vừ: 21.216.000đ 2. Giàng A Vuàng: 24.378.000đ</t>
  </si>
  <si>
    <t>Án phí: 200.000đ;     Tiền phạt: 12.000.000đ</t>
  </si>
  <si>
    <t>Trần Hoàng Huy</t>
  </si>
  <si>
    <t>TT Tam Sơn</t>
  </si>
  <si>
    <t>68/2013/HSST ngày 01/11/2013 của TAND tỉnh Hà Giang</t>
  </si>
  <si>
    <t>100/QĐ-CCTHA ngày 13/6/2016</t>
  </si>
  <si>
    <t>Lù Xuân Tấn</t>
  </si>
  <si>
    <t>Quyết Tiến</t>
  </si>
  <si>
    <t>06/2016/HSST ngày 22/3/2016 của TAND tỉnh Hà Giang</t>
  </si>
  <si>
    <t>33/QĐ-CCTHADS ngày 22/11/2017</t>
  </si>
  <si>
    <t>Vàng Tờ Mìn Sùng Mí Mua Sùng Sính Hòa Sùng Minh Sinh</t>
  </si>
  <si>
    <t>Thanh Vân</t>
  </si>
  <si>
    <t>55/2018/HS-ST ngày 13/11/2018 của TAND tỉnh Hà Giang</t>
  </si>
  <si>
    <t>71/QĐ-CCTHADS ngày 09/3/2020</t>
  </si>
  <si>
    <t>Vàng Mí Trung</t>
  </si>
  <si>
    <t>Đầu cầu 1, Cán Tỷ</t>
  </si>
  <si>
    <t>24/2021/HSST ngày 17/5/2021 của TAND tỉnh Hà Giang</t>
  </si>
  <si>
    <t>108/07.7.2021</t>
  </si>
  <si>
    <t>117/18.8/2021</t>
  </si>
  <si>
    <t>Nguyễn Thanh Sơn</t>
  </si>
  <si>
    <t>Thị trấn Tam Sơn, Quản Bạ, HG</t>
  </si>
  <si>
    <t>13/2011/QĐST-HNGĐ ngày 13/09/2011  TAND huyện Quản Bạ</t>
  </si>
  <si>
    <t>113/QĐ-CCTHADS ngày 02/8/2011</t>
  </si>
  <si>
    <t>01/QĐ-CCTHA ngày 30/6/2016</t>
  </si>
  <si>
    <t>01/QĐ-CCTHADS ngày 30/8/2018</t>
  </si>
  <si>
    <t>01/QĐ-CCTHADS ngày 26/5/2021</t>
  </si>
  <si>
    <t>02/11.8.2021</t>
  </si>
  <si>
    <t>03/10.9.2021</t>
  </si>
  <si>
    <t>01/09/11/2021</t>
  </si>
  <si>
    <t>Trả lại tiền: 760.000.000đ</t>
  </si>
  <si>
    <t>Bồi Thường 50.000.000đ</t>
  </si>
  <si>
    <t>Liên đới BTCD 11.900.000đ</t>
  </si>
  <si>
    <t>Truy thu SQNN 15.000.000</t>
  </si>
  <si>
    <t>BTCD 54.000.000</t>
  </si>
  <si>
    <t>Cấp dưỡng nuôi con 1.000.000đ/tháng x12 tháng</t>
  </si>
  <si>
    <t>09.11.2021</t>
  </si>
  <si>
    <t>Phàn A Ngoài</t>
  </si>
  <si>
    <t>Thôn Tà Muồng, xã Ngọc Long, huyện Yên Minh, HG</t>
  </si>
  <si>
    <t>04/QĐST-HNGĐ ngày 30/6/2015 của TAND huyện Yên Minh, HG</t>
  </si>
  <si>
    <t>40/QĐ-CCTHADS 01/4/2016</t>
  </si>
  <si>
    <t>Hà Văn Thông</t>
  </si>
  <si>
    <t>Thôn Nà Nhuông, xã Đông Minh, huyện Yên Minh, HG</t>
  </si>
  <si>
    <t>01/2016/HSST ngày 06/01/2016 của TAND huyện Yên Minh, HG</t>
  </si>
  <si>
    <t>39/QĐ-CCTHADS 01/4/2016</t>
  </si>
  <si>
    <t>Lầu Mí Lúa</t>
  </si>
  <si>
    <t>xã Mậu Long, huyện Yên Minh, tỉnh Hà Giang</t>
  </si>
  <si>
    <t>28/2015/HSST ngày 29/9/2015 của TAND TP Hà Giang</t>
  </si>
  <si>
    <t>15/QĐ-CCTHA 31/12/2015</t>
  </si>
  <si>
    <t>Nguyễn Văn Thu</t>
  </si>
  <si>
    <t>Thôn Bản Lầu, xã Ngọc Long, huyện Yên Minh, HG</t>
  </si>
  <si>
    <t>08/2015/HSST ngày 23/6/2015 của TAND huyện Yên Minh, HG</t>
  </si>
  <si>
    <t>54/QĐ-CCTHA 27/6/2016</t>
  </si>
  <si>
    <t>Vàng Nhè Giàng</t>
  </si>
  <si>
    <t>Thôn Hạt Trả, xã Mậu Long, huyện Yên Minh, HG</t>
  </si>
  <si>
    <t>42/2017/HSST ngày 29/8/2017 của TAND tỉnh Hà Giang</t>
  </si>
  <si>
    <t>23/QĐ-CCTHADS 13/11/2017</t>
  </si>
  <si>
    <t>Thôn Hạ Sơn 2, xã Na Khê, huyện Yên Minh, Hà Giang</t>
  </si>
  <si>
    <t>26/2018/HSST ngày 12/3/2018 của TAND TP Cẩm Phả, tỉnh Quảng Ninh.</t>
  </si>
  <si>
    <t>68/QĐ-CCTHADS 27/4/2018</t>
  </si>
  <si>
    <t>Nguyễn Quang Hiệu</t>
  </si>
  <si>
    <t>Trường THCS xã Mậu Duệ, huyện Yên Minh, tỉnh Hà Giang</t>
  </si>
  <si>
    <t>01/2017/QĐST-DS ngày 18/5/2017 TAND huyện Yên Minh</t>
  </si>
  <si>
    <t>65/QĐ-CCTHADS 11/4/2018</t>
  </si>
  <si>
    <t>Thào Mí Say + Mua Mí Lềnh</t>
  </si>
  <si>
    <t>Cùng Thôn Làng Qúa, xã Lũng Hồ, huyện Yên Minh, tỉnh Hà Giang</t>
  </si>
  <si>
    <t>04/2018/HSST 01/6/2018</t>
  </si>
  <si>
    <t>88/QĐ-CCTHADS 11/7/2018</t>
  </si>
  <si>
    <t>Vừ Mí Nô</t>
  </si>
  <si>
    <t>Thôn Lùng Cáng, xã Đường Thượng, huyện Yên Minh, tỉnh Hà Giang</t>
  </si>
  <si>
    <t>02/2018/HSST ngày 01/02/2018 của TAND huyện Yên Minh, HG</t>
  </si>
  <si>
    <t>53/QĐ-CCTHADS 13/3/2018</t>
  </si>
  <si>
    <t>Lý Đức Huynh</t>
  </si>
  <si>
    <t>Thôn Phắc Nghè, TT yên Minh, huyện Yên Minh, Hà Giang</t>
  </si>
  <si>
    <t>05/2018/HS-ST 05/6/2018 TAND huyện Yên Minh, Hà Giang</t>
  </si>
  <si>
    <t>46/QĐ-CCTHADS 16/01/2019</t>
  </si>
  <si>
    <t>Hoàng Thị Bích Thủy</t>
  </si>
  <si>
    <t>Đài truyền thanh truyền hình huyện Yên Minh, Hà Giang</t>
  </si>
  <si>
    <t>01/2017/QĐST- DS 05/01/2017 TAND huyện Yên Minh, Hà Giang</t>
  </si>
  <si>
    <t>88/QĐ-CCTHADS 17/6/2019</t>
  </si>
  <si>
    <t>Thôn Bản Mà, xã Mậu Long, huyện Yên Minh, Hà Giang</t>
  </si>
  <si>
    <t>71/2021/HS-ST 12/3/2021 TAND TP Thái Nguyên</t>
  </si>
  <si>
    <t>86/QĐ-CCTHADS 25/5/2021</t>
  </si>
  <si>
    <t>Ly Mí Chứ</t>
  </si>
  <si>
    <t>Thôn Thâm Luông, xã Du Già, huyện Yên Minh, Hà Giang</t>
  </si>
  <si>
    <t>31/2021/HS-ST 11/6/2021 TAND tỉnh Hà Giang</t>
  </si>
  <si>
    <t>120/QĐ-CCTHADS 09/8/2021</t>
  </si>
  <si>
    <t>77/2020/HSST 25/12/2020 TAND TP Yên Bái</t>
  </si>
  <si>
    <t>01/QĐ-CCTHADS 06/10/2021</t>
  </si>
  <si>
    <t>Nhè Văn Chinh</t>
  </si>
  <si>
    <t>xã Hữu Vinh, huyện Yên Minh, Hà Giang</t>
  </si>
  <si>
    <t>07/HSST 30/7/2018 TAND huyện Yên Minh, Hà Giang</t>
  </si>
  <si>
    <t>07/QĐ-CCTHADS 24/10/2018</t>
  </si>
  <si>
    <t>Thào Chúng Vàng</t>
  </si>
  <si>
    <t>Thôn Khán Trồ, xã Thắng Mố, huyện Yên Minh, Hà Giang</t>
  </si>
  <si>
    <t>57/2019/HS-ST 26/11/2019 TAND huyện Yên Minh, Hà Giang</t>
  </si>
  <si>
    <t>44/QĐ-CCTHADS 20/01/2020</t>
  </si>
  <si>
    <t>Giàng Thị Mỷ</t>
  </si>
  <si>
    <t>Thôn Khai Hoang, xã Du Tiến, huyện Yên Minh, Hà Giang</t>
  </si>
  <si>
    <t>06/HS-ST 24/01/2022 TAND tỉnh Hà Giang</t>
  </si>
  <si>
    <t>46/QĐ-CCTHADS 28/3/2022</t>
  </si>
  <si>
    <t>Chẻo Cù Sở</t>
  </si>
  <si>
    <t>Thôn B2, xã Phú Lũng, huyện Yên Minh, tỉnh Hà Giang</t>
  </si>
  <si>
    <t>47/2022/HS-ST 06/9/2022 TAND tỉnh Hà Giang</t>
  </si>
  <si>
    <t>25/QĐ-CCTHADS 15/11/2022</t>
  </si>
  <si>
    <t>Tẩn A Ngã</t>
  </si>
  <si>
    <t>Thôn Nà Lầu, xã Ngam La, Yên Minh, Hà Giang</t>
  </si>
  <si>
    <t>02/QĐST-DS 08/9/2021 TAND huyện Yên Minh, tỉnh Hà Giang</t>
  </si>
  <si>
    <t>55/QĐ-CCTHADS 12/5/2022</t>
  </si>
  <si>
    <t>Mua Mí Tủa; Thào Thị Mua</t>
  </si>
  <si>
    <t>1/ Tủa: Thôn Mẻo Ván, xã Phú Lũng, huyện Yên Minh, tỉnh Hà Giang. 2/ Mua: Thôn Sủng Sử A, xã Phú Lũng, huyện Yên Minh, Hà Giang</t>
  </si>
  <si>
    <t>08/2023/HS-ST 16/01/2023 TAND tỉnh Hà Giang</t>
  </si>
  <si>
    <t>63/QĐ-CCTHADS 05/5/2023</t>
  </si>
  <si>
    <t>06/QĐ-CCTHADS 16/8/2016</t>
  </si>
  <si>
    <t>07/QĐ-CCTHADS 29/9/2016</t>
  </si>
  <si>
    <t>01/QĐ-CCTHADS 01/4/2016</t>
  </si>
  <si>
    <t>04/QĐ-CCTHADS ngày 16/8/2016</t>
  </si>
  <si>
    <t>04/QĐ-CCTHADS 25/5/2018</t>
  </si>
  <si>
    <t>03/QĐ-CCTHADS 25/5/2018</t>
  </si>
  <si>
    <t>06/QĐ-CCTHADS 28/9/2018</t>
  </si>
  <si>
    <t>05/QĐ-CCTHADS 17/9/2018</t>
  </si>
  <si>
    <t>01/QĐ-CCTHADS 04/5/2018</t>
  </si>
  <si>
    <t xml:space="preserve">01/QĐ-CCTHADS 11/4/2019 </t>
  </si>
  <si>
    <t>01/QĐ-CCTHADS 07/4/2021</t>
  </si>
  <si>
    <t>02/QĐ-CCTHADS 21/6/2021</t>
  </si>
  <si>
    <t>03/QĐ-CCTHADS 09/9/2021</t>
  </si>
  <si>
    <t>02/QĐ-CCTHADS 25/10/2021</t>
  </si>
  <si>
    <t xml:space="preserve">01/QĐ-CCTHADS 21/10/2021 </t>
  </si>
  <si>
    <t xml:space="preserve">02/QĐ-CCTHADS 27/8/2020 </t>
  </si>
  <si>
    <t xml:space="preserve">04/QĐ-CCTHADS 13/9/2022 </t>
  </si>
  <si>
    <t>01/QĐ-CCTHADS 04/4/2023</t>
  </si>
  <si>
    <t xml:space="preserve">05/QĐ-CCTHADS 26/9/2022 </t>
  </si>
  <si>
    <t>02/QĐ-CCTHADS 27/7/2023</t>
  </si>
  <si>
    <t>Trả tiền công sức đóng góp trong thời kỳ hôn nhân: 40.000.000</t>
  </si>
  <si>
    <t>Bồi thường: 13.360.000</t>
  </si>
  <si>
    <t xml:space="preserve"> Truy thu SQNN 16.279.000</t>
  </si>
  <si>
    <t>Bồi thường: 13.000.000</t>
  </si>
  <si>
    <t>BT: 63.793.000</t>
  </si>
  <si>
    <t>AP HSST: 200.000 + AP DSST: 20.000.000</t>
  </si>
  <si>
    <t>Thanh toán: 11.000.000đ</t>
  </si>
  <si>
    <t>BTNN: 76.016.000đ</t>
  </si>
  <si>
    <t>AP HSST: 200.000 + AP DSGN: 4.211.000 + bồi thường NN: 84.224.000</t>
  </si>
  <si>
    <t>Bồi thường công dân: 30.000.000</t>
  </si>
  <si>
    <t>Thanh toán: 30.000.000</t>
  </si>
  <si>
    <t>Truy thu SQNN: 850.000</t>
  </si>
  <si>
    <t>Truy thu SQNN: 39.574.000</t>
  </si>
  <si>
    <t>Tiền bồi thường: 7,930,000</t>
  </si>
  <si>
    <t>Tiền bồi thường: 50,500,000</t>
  </si>
  <si>
    <t>Truy thu SQNN: 6,136.000</t>
  </si>
  <si>
    <t>Truy thu SQNN: 65.000.000</t>
  </si>
  <si>
    <t>Truy thu tiền thu lợi bất chính: 125.700.000</t>
  </si>
  <si>
    <t>Tủa: Truy thu SQNN: 100.643.000 Mua: Truy thu SQNN: 67.095.000</t>
  </si>
  <si>
    <t>20 việc</t>
  </si>
  <si>
    <t>Hoàng Văn Lượng</t>
  </si>
  <si>
    <t>Xã Niêm sơn</t>
  </si>
  <si>
    <t>11/2016/HSST, 25/3/2016  TAND huyện Mèo Vạc</t>
  </si>
  <si>
    <t>72/QĐ-CCTHADS 03/6/2016</t>
  </si>
  <si>
    <t>Vàng Mí Hờ</t>
  </si>
  <si>
    <t>Xã Khâu Vai</t>
  </si>
  <si>
    <t>74/2015/HSST 07/12/2015 TAND tỉnh Hà Giang</t>
  </si>
  <si>
    <t>60/QĐ-CCTHADS 26/4/2016</t>
  </si>
  <si>
    <t>Xa Khâu Vai</t>
  </si>
  <si>
    <t>75/QĐ-CCTHADS 06/6/2016</t>
  </si>
  <si>
    <t>Mua Mí Tủa</t>
  </si>
  <si>
    <t>TT Mèo Vạc</t>
  </si>
  <si>
    <t>02/2015/HSST 09/6/2015 TAND huyện Đồng Văn</t>
  </si>
  <si>
    <t>53/QĐ-CCTHADS 27/7/2015</t>
  </si>
  <si>
    <t>Hoàng A Khèn</t>
  </si>
  <si>
    <t>Xã Xín Cái</t>
  </si>
  <si>
    <t>01/2019/HSST 20/3/2019 TAND huyện Mèo Vạc, tỉnh Hà Giang</t>
  </si>
  <si>
    <t>49/QĐ-CCTHADS 06/4/2019</t>
  </si>
  <si>
    <t>Vừ Thị Dí</t>
  </si>
  <si>
    <t>Xã Giàng Chu Phìn</t>
  </si>
  <si>
    <t>20/2000/HSST 09/3/2000 TAND tỉnh Hà Giang</t>
  </si>
  <si>
    <t>11/QĐ-CCTHADS 10/7/2000</t>
  </si>
  <si>
    <t>Lầu Mí Tủa</t>
  </si>
  <si>
    <t>10/2013/HSST 23/12/2013 TAND huyện Mèo Vạc</t>
  </si>
  <si>
    <t>103/QĐ-CCTHADS 30/8/2016</t>
  </si>
  <si>
    <t xml:space="preserve">Hoàng Văn Lượng      </t>
  </si>
  <si>
    <t>Xa Niêm Sơn</t>
  </si>
  <si>
    <t>11/2016/HSST 25/03/2016 TAND tỉnh Hà Giang</t>
  </si>
  <si>
    <t>25/QĐ-CCTHADS 19/01/2017</t>
  </si>
  <si>
    <t>Phàn Páo Liều</t>
  </si>
  <si>
    <t>Xã Sủng Máng</t>
  </si>
  <si>
    <t>03/2017/HSST 29/5/2017  TAND huyện Mèo Vạc</t>
  </si>
  <si>
    <t>54/QĐ-CCTHADS 02/8/2017</t>
  </si>
  <si>
    <t>Lư Mí Thừ</t>
  </si>
  <si>
    <t>Xã Pả Vi</t>
  </si>
  <si>
    <t>27/2016/HSST 31/5/2016  TAND tỉnh Hà Giang</t>
  </si>
  <si>
    <t>49/QĐ-CCTHADS  25/5/2017</t>
  </si>
  <si>
    <t>Vừ Thị Sinh</t>
  </si>
  <si>
    <t>Xã Tả Lủng</t>
  </si>
  <si>
    <t>48/2018/HSST 12/9/2018 TAND tỉnh Hà Giang</t>
  </si>
  <si>
    <t>14/QĐ-CCTHADS 05/11/2018</t>
  </si>
  <si>
    <t>Nguyễn Thị Mỹ Tân</t>
  </si>
  <si>
    <t>13/2017/HSST/ 13/12/2017 TAND huyện Mèo Vạc</t>
  </si>
  <si>
    <t>39/QĐ-CCTHADS 22/01/2018</t>
  </si>
  <si>
    <t>Sùng Thị Xuân</t>
  </si>
  <si>
    <t>20/2019/HSST/ 24/5/2019 của TAND tỉnh Hà Giang</t>
  </si>
  <si>
    <t>16/QĐ-CCTHADS 19/11/2019</t>
  </si>
  <si>
    <t>Trương Tài Hùng</t>
  </si>
  <si>
    <t>03/2019/DSST/ 17/6/2019 cảu TAND thành Phố Hà Giang</t>
  </si>
  <si>
    <t>64/QĐ-CCTHADS 13/8/2019</t>
  </si>
  <si>
    <t>Sùng Mí Pó và đồng bọn</t>
  </si>
  <si>
    <t>Xã nậm Ban</t>
  </si>
  <si>
    <t>43/2018/HSST 23/08/2018 TAND tỉnh Hà Giang</t>
  </si>
  <si>
    <t>34/QĐ-CCTHADS 30/12/2019</t>
  </si>
  <si>
    <t>Hoàng Trung Tiến</t>
  </si>
  <si>
    <t>Thị trấn Mèo Vạc</t>
  </si>
  <si>
    <t>53/2016/HSST 17/10/2016 TAND tỉnh Hà Giang</t>
  </si>
  <si>
    <t>11/QĐ-CCTHADS 08/11/2019</t>
  </si>
  <si>
    <t>Thò Mí Chính</t>
  </si>
  <si>
    <t>335/2020/HS-PT 26/6/2020 TAND cấp cao tại Hà Nội</t>
  </si>
  <si>
    <t>79/QĐ-CCTHADS 07/8/2020</t>
  </si>
  <si>
    <t>23/2020/HS-ST 19/7/2020 TAND tỉnh Hà Giang</t>
  </si>
  <si>
    <t>84/QĐ-CCTHADS 15/9/2020</t>
  </si>
  <si>
    <t>43/2018/HSST 23/08/2018 TAND tỉnh Hà Giang 627/2019/HSPT 16/10/2019 TAND Cấp cao tại Hà Nội</t>
  </si>
  <si>
    <t>03/QĐ-CCTHADS 14/10/2020</t>
  </si>
  <si>
    <t>05/QĐ-CCTHADS 20/10/2020</t>
  </si>
  <si>
    <t>Nguyễn Văn Hòa</t>
  </si>
  <si>
    <t>Xã Tát Ngà</t>
  </si>
  <si>
    <t>18/2020/HS-ST 31/12/2020 TAND huyện Mèo Vạc</t>
  </si>
  <si>
    <t>41/QĐ-CCTHADS 04/03/2021</t>
  </si>
  <si>
    <t>Nông Tiến Đoàn</t>
  </si>
  <si>
    <t>Nguyễn Quốc Huy</t>
  </si>
  <si>
    <t>18/2020/HS-ST 31/12/2020 TAND huyện Mèo Vạc, tỉnh Hà Giang</t>
  </si>
  <si>
    <t>Vàng Mí Chơ</t>
  </si>
  <si>
    <t>Xã Sà Phìn</t>
  </si>
  <si>
    <t>57/2018/HSST 23/11/2018 TAND tỉnh Hà Giang</t>
  </si>
  <si>
    <t>04/QĐ-CCTHADS 19/10/2020</t>
  </si>
  <si>
    <t>Vừ Mí Xá</t>
  </si>
  <si>
    <t>14/2021/HS-ST 25/5/2021 TAND huyện Mèo Vạc</t>
  </si>
  <si>
    <t>69/QĐ-CCTHADS 28/6/2021</t>
  </si>
  <si>
    <t>Mã Văn Lâm</t>
  </si>
  <si>
    <t>26/2021/DS-ST 19/10/2021 của TAND thành Phố Hà Giang</t>
  </si>
  <si>
    <t>52/QĐ-CCTHADS 04/4/2022</t>
  </si>
  <si>
    <t>Lèng Văn Nôm</t>
  </si>
  <si>
    <t>Xã Sơn Vĩ</t>
  </si>
  <si>
    <t>06/2022/HS-ST 10/5/2022 TAND huyện Mèo Vạc</t>
  </si>
  <si>
    <t>75/QĐ-CCTHADS 08/7/2022</t>
  </si>
  <si>
    <t>Vừ Mí Cáy</t>
  </si>
  <si>
    <t>Xã Lũng Pù</t>
  </si>
  <si>
    <t>10/2023/HSST 10/02/2023 TAND tỉnh Hà Giang</t>
  </si>
  <si>
    <t>41/QĐ-CCTHADS 23/03/2023</t>
  </si>
  <si>
    <t>06/2023/HSST 13/01/2023 TAND tỉnh Hà Giang</t>
  </si>
  <si>
    <t>36/QĐ-CCTHADS 14/03/2023</t>
  </si>
  <si>
    <t>01/QĐ-CCTHADS 23/02/2017</t>
  </si>
  <si>
    <t>04/QĐ-CCTHADS 14/9/2017</t>
  </si>
  <si>
    <t>03/QĐ-CCTHADS 12/7/2017</t>
  </si>
  <si>
    <t>01/QĐ-CCTHADS 13/12/2018</t>
  </si>
  <si>
    <t>02/QĐ-CCTHADS 23/3/2018</t>
  </si>
  <si>
    <t>01/QĐ-CCTHADS 20/2/2020</t>
  </si>
  <si>
    <t>04/QĐ-CCTHADS 27/8/2019</t>
  </si>
  <si>
    <t>03/QĐ-CCTHADS 24/2/2020</t>
  </si>
  <si>
    <t>04/QĐ-CCTHADS 31/8/2020</t>
  </si>
  <si>
    <t>06/QĐ-CCTHADS 31/8/2020</t>
  </si>
  <si>
    <t>07/QĐ-CCTHADS 25/9/2020</t>
  </si>
  <si>
    <t>01/QĐ-CCTHADS 22/12/2020</t>
  </si>
  <si>
    <t>02/QĐ-CCTHADS 04/01/2021</t>
  </si>
  <si>
    <t>03/QĐ-CCTHADS 07/6/2021</t>
  </si>
  <si>
    <t>04/QĐ-CCTHADS 28/6/2021</t>
  </si>
  <si>
    <t>06/QĐ-CCTHADS 24/9/2021</t>
  </si>
  <si>
    <t>07/QĐ-CCTHADS 18/5/2022</t>
  </si>
  <si>
    <t>02/QĐ-CCTHADS 09/9/2022</t>
  </si>
  <si>
    <t>01/QĐ-CCTHADS 25/9/2023</t>
  </si>
  <si>
    <t>02/QĐ-CCTHADS 25/9/2023</t>
  </si>
  <si>
    <r>
      <t xml:space="preserve">Truy thu SQNN </t>
    </r>
    <r>
      <rPr>
        <b/>
        <sz val="9"/>
        <rFont val="Times New Roman"/>
        <family val="1"/>
      </rPr>
      <t xml:space="preserve">17.000.000,đ            </t>
    </r>
  </si>
  <si>
    <r>
      <t xml:space="preserve">Truy thu SQNN </t>
    </r>
    <r>
      <rPr>
        <b/>
        <sz val="9"/>
        <rFont val="Times New Roman"/>
        <family val="1"/>
      </rPr>
      <t>21.000.000,đ</t>
    </r>
  </si>
  <si>
    <r>
      <t xml:space="preserve">BTCD  </t>
    </r>
    <r>
      <rPr>
        <b/>
        <sz val="9"/>
        <rFont val="Times New Roman"/>
        <family val="1"/>
      </rPr>
      <t>10.000.000,đ</t>
    </r>
  </si>
  <si>
    <r>
      <t xml:space="preserve">AP HSST </t>
    </r>
    <r>
      <rPr>
        <b/>
        <sz val="9"/>
        <rFont val="Times New Roman"/>
        <family val="1"/>
      </rPr>
      <t>200.000,đ</t>
    </r>
    <r>
      <rPr>
        <sz val="9"/>
        <rFont val="Times New Roman"/>
        <family val="1"/>
      </rPr>
      <t xml:space="preserve"> Truy thu SQNN </t>
    </r>
    <r>
      <rPr>
        <b/>
        <sz val="9"/>
        <rFont val="Times New Roman"/>
        <family val="1"/>
      </rPr>
      <t>1.920.000,đ  2.120.000,đ</t>
    </r>
  </si>
  <si>
    <t>BTCD: 17.585.000,đ</t>
  </si>
  <si>
    <r>
      <t xml:space="preserve">Phạt SQNN </t>
    </r>
    <r>
      <rPr>
        <b/>
        <sz val="9"/>
        <rFont val="Times New Roman"/>
        <family val="1"/>
      </rPr>
      <t>20.000.000,đ</t>
    </r>
  </si>
  <si>
    <r>
      <t xml:space="preserve">Truy thu SQNN </t>
    </r>
    <r>
      <rPr>
        <b/>
        <sz val="9"/>
        <rFont val="Times New Roman"/>
        <family val="1"/>
      </rPr>
      <t>6.700.000,đ</t>
    </r>
  </si>
  <si>
    <r>
      <t xml:space="preserve">BTCD: </t>
    </r>
    <r>
      <rPr>
        <b/>
        <sz val="9"/>
        <rFont val="Times New Roman"/>
        <family val="1"/>
      </rPr>
      <t>9.500.000,đ</t>
    </r>
  </si>
  <si>
    <r>
      <t xml:space="preserve">BTCD: </t>
    </r>
    <r>
      <rPr>
        <b/>
        <sz val="9"/>
        <rFont val="Times New Roman"/>
        <family val="1"/>
      </rPr>
      <t>9,000,000,đ</t>
    </r>
  </si>
  <si>
    <r>
      <t xml:space="preserve">AP DSGN: </t>
    </r>
    <r>
      <rPr>
        <b/>
        <sz val="9"/>
        <rFont val="Times New Roman"/>
        <family val="1"/>
      </rPr>
      <t>5,000,000,đ</t>
    </r>
  </si>
  <si>
    <r>
      <t xml:space="preserve">AP DSGN: </t>
    </r>
    <r>
      <rPr>
        <b/>
        <sz val="9"/>
        <color indexed="8"/>
        <rFont val="Times New Roman"/>
        <family val="1"/>
      </rPr>
      <t>800,000,đ</t>
    </r>
  </si>
  <si>
    <t>Truy thu SQNN 136.080.000đ</t>
  </si>
  <si>
    <t xml:space="preserve">APDSGN: 35.000.000đ </t>
  </si>
  <si>
    <t xml:space="preserve"> APDSSTGN: 11.040.000đ </t>
  </si>
  <si>
    <t xml:space="preserve">AP HSST + AP DSGN: 13.190.000đ </t>
  </si>
  <si>
    <t xml:space="preserve">BTCD: 20.000.000đ </t>
  </si>
  <si>
    <t xml:space="preserve">Tịch thu SQNN: 42.140.000đ </t>
  </si>
  <si>
    <t xml:space="preserve">Truy thu nộp NSNN: 35.460.000đ </t>
  </si>
  <si>
    <t xml:space="preserve">BTCD: 239.850.000đ </t>
  </si>
  <si>
    <t xml:space="preserve">Thanh toán nợ: 159.715.000đ </t>
  </si>
  <si>
    <t xml:space="preserve">Nộp sung NSNN: 191.000.000,đ </t>
  </si>
  <si>
    <t xml:space="preserve">Nộp sung NSNN: 146.000.000,đ </t>
  </si>
  <si>
    <r>
      <t xml:space="preserve">Liên đới bồi thường: </t>
    </r>
    <r>
      <rPr>
        <b/>
        <sz val="9"/>
        <rFont val="Times New Roman"/>
        <family val="1"/>
      </rPr>
      <t>25.330.000đ</t>
    </r>
  </si>
  <si>
    <r>
      <t>APHSST:</t>
    </r>
    <r>
      <rPr>
        <b/>
        <sz val="9"/>
        <rFont val="Times New Roman"/>
        <family val="1"/>
      </rPr>
      <t xml:space="preserve">   200.000đ </t>
    </r>
    <r>
      <rPr>
        <sz val="9"/>
        <rFont val="Times New Roman"/>
        <family val="1"/>
      </rPr>
      <t>APDSGN</t>
    </r>
    <r>
      <rPr>
        <b/>
        <sz val="9"/>
        <rFont val="Times New Roman"/>
        <family val="1"/>
      </rPr>
      <t>: 2.500.000đ</t>
    </r>
    <r>
      <rPr>
        <sz val="9"/>
        <rFont val="Times New Roman"/>
        <family val="1"/>
      </rPr>
      <t xml:space="preserve">. Tổng cộng: </t>
    </r>
    <r>
      <rPr>
        <b/>
        <sz val="9"/>
        <rFont val="Times New Roman"/>
        <family val="1"/>
      </rPr>
      <t xml:space="preserve">2.700.000đ </t>
    </r>
  </si>
  <si>
    <t xml:space="preserve"> APDSGN: 10.037.000đ </t>
  </si>
  <si>
    <r>
      <t>Truy thu SQNN:</t>
    </r>
    <r>
      <rPr>
        <b/>
        <sz val="9"/>
        <rFont val="Times New Roman"/>
        <family val="1"/>
      </rPr>
      <t xml:space="preserve">   69.746.000đ   </t>
    </r>
  </si>
  <si>
    <r>
      <t>Truy thu SNSNN:</t>
    </r>
    <r>
      <rPr>
        <b/>
        <sz val="9"/>
        <rFont val="Times New Roman"/>
        <family val="1"/>
      </rPr>
      <t xml:space="preserve">   43.269.000đ   </t>
    </r>
  </si>
  <si>
    <r>
      <t>Truy thu SNSNN:</t>
    </r>
    <r>
      <rPr>
        <b/>
        <sz val="9"/>
        <rFont val="Times New Roman"/>
        <family val="1"/>
      </rPr>
      <t xml:space="preserve">   15.000.000đ   </t>
    </r>
  </si>
  <si>
    <t>Lưu Văn Chung</t>
  </si>
  <si>
    <t>TT Đồng Văn - Đồng Văn - Hà Giang</t>
  </si>
  <si>
    <t>13/2019/HNGĐ-ST ngày 30/5/2019 của TAND huyện Đồng Văn</t>
  </si>
  <si>
    <t>106/QĐ-CCTHADS ngày 01/7/2019</t>
  </si>
  <si>
    <t>Sùng Mí Gió</t>
  </si>
  <si>
    <t>xã Vần Chải, Đồng Văn, Hà Giang</t>
  </si>
  <si>
    <t>335/2020/HSPT ngày 26.6.2020</t>
  </si>
  <si>
    <t>66/QĐ-THA ngày 11.8.2020</t>
  </si>
  <si>
    <t>Thào Mí Vàng</t>
  </si>
  <si>
    <t>thôn Sà Tủng Chứ, xã Tả Phìn, Đồng Văn, Hà Giang</t>
  </si>
  <si>
    <t>24/2021/HSST ngày 17/5/2021</t>
  </si>
  <si>
    <t>75/QĐ-CCTHADS ngày 6/9/2021</t>
  </si>
  <si>
    <t>Trần Ngọc Chu</t>
  </si>
  <si>
    <t>01/2020/DSST ngày 4.9.2020</t>
  </si>
  <si>
    <t>01/QĐ-CCTHA ngày 20/11/2020</t>
  </si>
  <si>
    <t xml:space="preserve">Lý A Nảo </t>
  </si>
  <si>
    <t>Tổ 5, TT. Đồng Văn, huyện Đồng Văn, Hà Giang</t>
  </si>
  <si>
    <t>02/2019/DS-ST 18/03/2019</t>
  </si>
  <si>
    <t>43/QĐ-THA  22/03/2021</t>
  </si>
  <si>
    <t>Hoàng Thị Nhị</t>
  </si>
  <si>
    <t>Tổ 4, TT. Đồng Văn, huyện Đồng Văn, tỉnh Hà Giang</t>
  </si>
  <si>
    <t>02/2021/DS-ST 23/9/2021</t>
  </si>
  <si>
    <t>11/QĐ-THA 09.11.2021</t>
  </si>
  <si>
    <t xml:space="preserve">Vũ Thị Nguyệt; Ly Mí Hờ </t>
  </si>
  <si>
    <t>Tổ 1, TT. Đồng Văn, huyện Đồng Văn, Hà Giang</t>
  </si>
  <si>
    <t>02/2022/HSST 12/01/2022</t>
  </si>
  <si>
    <t>41/QĐ-THA  26/05/2022</t>
  </si>
  <si>
    <t>Vàng Xìa Lử</t>
  </si>
  <si>
    <t>thôn Pó Sả, xã Sủng Trái, huyện Đồng Văn, Hà Giang</t>
  </si>
  <si>
    <t>07/2022/HSST 24/01/2022</t>
  </si>
  <si>
    <t>34/QĐ-THA   21/03/2022</t>
  </si>
  <si>
    <t>Hạng Nhìa Cở, Tráng Thị Sò</t>
  </si>
  <si>
    <t>thôn Pố Lổ, TT Đồng Văn, h. Đồng Văn, Hà Giang</t>
  </si>
  <si>
    <t>82/2019/HSPT 27/02/2019</t>
  </si>
  <si>
    <t>40/QĐ-THA  18/5/2022</t>
  </si>
  <si>
    <t>Sùng Mí Dính</t>
  </si>
  <si>
    <t>thôn Sủng Khúa B, xã Vần Chải, h. Đồng Văn, Hà Giang</t>
  </si>
  <si>
    <t>46/2021/HSST 18/08/2021</t>
  </si>
  <si>
    <t>05/QĐ-THA  20/10/2021</t>
  </si>
  <si>
    <t>74/2021/HSST 29/12/2021</t>
  </si>
  <si>
    <t>30/QĐ-THA 25/02/2022</t>
  </si>
  <si>
    <t>Dương Sùng Súng</t>
  </si>
  <si>
    <t>Tổ 2- TT Đồng Văn</t>
  </si>
  <si>
    <t>2523/HSPT ngày 30.12.1999 của TAND Tối cao</t>
  </si>
  <si>
    <t>10/QĐ-THA ngày 14.4.2000</t>
  </si>
  <si>
    <t>Lầu Sính Giàng</t>
  </si>
  <si>
    <t xml:space="preserve">  Lũng Cú- Đồng Văn</t>
  </si>
  <si>
    <t>09/2013/HSST ngày 12.9.2013 của TAND huyện Đồng Văn</t>
  </si>
  <si>
    <t>02/QĐ-THA ngày 16.10.2013</t>
  </si>
  <si>
    <t>Sùng Mí Pó</t>
  </si>
  <si>
    <t xml:space="preserve">  Hố Quáng Phìn- Đồng Văn</t>
  </si>
  <si>
    <t>02/2016/HSST ngày 18.01.2016 của TAND tỉnh Hà Giang</t>
  </si>
  <si>
    <t>30/QĐ-THA ngày 02.3.2016</t>
  </si>
  <si>
    <t>1. Vàng Chá Cấu</t>
  </si>
  <si>
    <t>Xã Thài Phìn Tủng- Đồng Văn</t>
  </si>
  <si>
    <t>195/2015/HSPT ngày 25/11/2015 của TAND Cấp cao HN</t>
  </si>
  <si>
    <t>39/QĐ-THA ngày 10/01/2017</t>
  </si>
  <si>
    <t>01/2013/DSST ngày  14/5/2018 TAND huyện Đồng Văn</t>
  </si>
  <si>
    <t>01/QĐ-CCTHA ngày 09/10/2018</t>
  </si>
  <si>
    <t>24/2022/HSST 21/5/2022</t>
  </si>
  <si>
    <t>51/QĐ-THA  20/7/2022</t>
  </si>
  <si>
    <t>thôn Tả Phìn A, xã Tả Phìn, h. Đồng Văn, T. Hà Giang</t>
  </si>
  <si>
    <t>01/2022/HSST10/01/2022</t>
  </si>
  <si>
    <t>32/QĐ-THA  16/3/2022</t>
  </si>
  <si>
    <t>Mua Mí Dình</t>
  </si>
  <si>
    <t>thôn Lao Xa, xã Sủng Là, H. Đồng Văn, T. Hà Giang</t>
  </si>
  <si>
    <t>03/2020/DSST 25,11,2020</t>
  </si>
  <si>
    <t>14/QĐ-THA 08/12/2021</t>
  </si>
  <si>
    <t>Vừ Mí Pó</t>
  </si>
  <si>
    <t>thôn Chúng Pả a, xã Phố Cáo, H. Đồng Văn, T. Hà giang</t>
  </si>
  <si>
    <t>853/HSPT  13/12/2022</t>
  </si>
  <si>
    <t>28/QĐ-THA 22/02/2023</t>
  </si>
  <si>
    <t>thôn Súng Khúa B, xã Vần chải, H. Đồng Văn, T. Hà Giang</t>
  </si>
  <si>
    <t>06/2021/HSST14/01/2021</t>
  </si>
  <si>
    <t>25/QĐ-THA 03/02/2023</t>
  </si>
  <si>
    <t>01/10.8.2019</t>
  </si>
  <si>
    <t>02/24.9.2020</t>
  </si>
  <si>
    <t>03/20.9.2021</t>
  </si>
  <si>
    <t>05/29.9.2021</t>
  </si>
  <si>
    <t>01/28/6/2021</t>
  </si>
  <si>
    <t>20/02/2023</t>
  </si>
  <si>
    <t>23/08/2023</t>
  </si>
  <si>
    <t>20/09/2023</t>
  </si>
  <si>
    <t>27/09/2023</t>
  </si>
  <si>
    <t>10/18.8.2015</t>
  </si>
  <si>
    <t>06/17.8.2015</t>
  </si>
  <si>
    <t>02/31.8.2016</t>
  </si>
  <si>
    <t>01/26.02.2017</t>
  </si>
  <si>
    <t>27/9/2023</t>
  </si>
  <si>
    <t>01/19,5,2023</t>
  </si>
  <si>
    <t>03/08.9.2023</t>
  </si>
  <si>
    <t>18/9/2023</t>
  </si>
  <si>
    <t>02/27,6,2023</t>
  </si>
  <si>
    <t>Trả tiền vay 40.000,000đ</t>
  </si>
  <si>
    <t>Tịch thu: 20.970.000</t>
  </si>
  <si>
    <t>20.9.2020</t>
  </si>
  <si>
    <t>Bồi thường: 24.000.000</t>
  </si>
  <si>
    <t>Trả tiền vay: 164.060.000</t>
  </si>
  <si>
    <t>Trả nợ: 1.234.000.000</t>
  </si>
  <si>
    <t>Trả nợ: 250.000.0000</t>
  </si>
  <si>
    <t>23/8/2022</t>
  </si>
  <si>
    <t>Truy thu: 5000.000</t>
  </si>
  <si>
    <t>20/09/2022</t>
  </si>
  <si>
    <t>Bồi thường: 111.000.000</t>
  </si>
  <si>
    <t>Truy nộp: 64.999.000</t>
  </si>
  <si>
    <t>Truy thu 24.375.000</t>
  </si>
  <si>
    <t xml:space="preserve">Lãi xuất chậm THA </t>
  </si>
  <si>
    <t xml:space="preserve">án phí: 5.000.000đ </t>
  </si>
  <si>
    <t>Truy thu: 63.278.550đ</t>
  </si>
  <si>
    <t>BTCD: 99,665,714đ</t>
  </si>
  <si>
    <t>Trả tiền vay 592,101,000đ</t>
  </si>
  <si>
    <t>Truy thu        101.103.000</t>
  </si>
  <si>
    <t>Bồi thường: 6,607,000</t>
  </si>
  <si>
    <t>31/03/2023</t>
  </si>
  <si>
    <t>Trả tiền vay: 36,000,000</t>
  </si>
  <si>
    <t>Truy thu: 14,500,000</t>
  </si>
  <si>
    <t>15/9/2023</t>
  </si>
  <si>
    <t>AP+ Truy thu 30,072,000</t>
  </si>
  <si>
    <t>21 việc</t>
  </si>
  <si>
    <t>36 việc</t>
  </si>
  <si>
    <t>6 việc</t>
  </si>
  <si>
    <t>Tổng cộng:</t>
  </si>
  <si>
    <t>Đặng Văn Cát</t>
  </si>
  <si>
    <t>70/HS-ST 10/12/2021           TA tỉnh Hà Giang</t>
  </si>
  <si>
    <t>03/QĐ-CCTHADS 20/12/2022</t>
  </si>
  <si>
    <t>01/QĐ-CCTHADS 19/10/2023</t>
  </si>
  <si>
    <t>Bồi thường cơ quan nhà nước: 663,271,691đ và lãi suất</t>
  </si>
  <si>
    <t>Sung vào NSNN: 25,000,000đ và lãi suất</t>
  </si>
  <si>
    <t>TTCD: 47,099,186đ và lãi suất</t>
  </si>
  <si>
    <t>TTCD: 30,900,814đ và lãi suất</t>
  </si>
  <si>
    <t>BTCD: 39,144,400đ</t>
  </si>
  <si>
    <r>
      <t xml:space="preserve">DANH SÁCH NGƯỜI PHẢI THI HÀNH ÁN CHƯA CÓ ĐIỀU KIỆN THI HÀNH ÁN
</t>
    </r>
    <r>
      <rPr>
        <i/>
        <sz val="14"/>
        <color indexed="8"/>
        <rFont val="Times New Roman"/>
        <family val="1"/>
      </rPr>
      <t xml:space="preserve"> (Từ ngày 01 tháng 10 năm2023 đến ngày 31/10/2023 (1 tháng năm 2024))</t>
    </r>
  </si>
  <si>
    <t>Hoàng Mạnh Tuấn ( CĐB)</t>
  </si>
  <si>
    <t xml:space="preserve">Bàn Văn Lý (Lỵ); </t>
  </si>
  <si>
    <t>Nậm Tẹ, Phương Tiến</t>
  </si>
  <si>
    <t>37/17/11/2021</t>
  </si>
  <si>
    <t xml:space="preserve"> APDSST: 2700.000 </t>
  </si>
  <si>
    <t>Tổ 4, thị trấn Vị Xuyên</t>
  </si>
  <si>
    <t xml:space="preserve">198/2018/HS-PT 28/3/2018 </t>
  </si>
  <si>
    <t>264-01.6.2018</t>
  </si>
  <si>
    <t>78-05/8/2018</t>
  </si>
  <si>
    <t>Án phí DSSTGN: 20.000.000</t>
  </si>
  <si>
    <t>Nguyễn Duy Tùng</t>
  </si>
  <si>
    <t>Tổ 05, TT Vị Xuyên</t>
  </si>
  <si>
    <t>23/13/8/2020</t>
  </si>
  <si>
    <t>141/03/2/2021</t>
  </si>
  <si>
    <t>15/12/5/2022</t>
  </si>
  <si>
    <t>AP + BT ;314.391.000</t>
  </si>
  <si>
    <t>Nguyễn Mạnh Hùng;</t>
  </si>
  <si>
    <t>Tổ 17, TT Vị Xuyên - VX - HG</t>
  </si>
  <si>
    <t>11/15/02/2023</t>
  </si>
  <si>
    <t>19/25/9/2023</t>
  </si>
  <si>
    <t>Phạt; 55.000.000</t>
  </si>
  <si>
    <t>Lê Thanh Cảnh;</t>
  </si>
  <si>
    <t>Tổ 18, TT Vị Xuyên - VX - HG</t>
  </si>
  <si>
    <t>30/21/6/2023</t>
  </si>
  <si>
    <t>287/30/8/2023</t>
  </si>
  <si>
    <t>21/26/9/2023</t>
  </si>
  <si>
    <t>Phạt:15.495.000</t>
  </si>
  <si>
    <t>26/9/2023</t>
  </si>
  <si>
    <t>Án phí HSST + Phạt SQNN: 21.175.000đ</t>
  </si>
  <si>
    <t>Án phí HSST + Phạt SQNN: 3.105.000đ</t>
  </si>
  <si>
    <t>Phạt 23.300.000đ</t>
  </si>
  <si>
    <t>Phạt 40.500.000đ</t>
  </si>
  <si>
    <t>Bồi thường 70.000.000đ</t>
  </si>
  <si>
    <t>Phạt tiền 4800.000đ</t>
  </si>
  <si>
    <t>Phạt tiền 5.000.000đ</t>
  </si>
  <si>
    <t>CDNC 36.000.000đ</t>
  </si>
  <si>
    <t>Đặng Ngọc Dương</t>
  </si>
  <si>
    <t>AP: 7.755.000</t>
  </si>
  <si>
    <t>Tổ 5, MK, TP HG</t>
  </si>
  <si>
    <t>03/TDNH/2021 10/9/2021</t>
  </si>
  <si>
    <t>23/26/10/2021</t>
  </si>
  <si>
    <t>02/04/01/2022</t>
  </si>
  <si>
    <t>Án phí:3.529.000</t>
  </si>
  <si>
    <t>Đặng Văn Kim</t>
  </si>
  <si>
    <t>Ngọc Binh, Bach Ngọc, VX, HG</t>
  </si>
  <si>
    <t>37/HSST/25/6/2021</t>
  </si>
  <si>
    <t>344/25/8/2021</t>
  </si>
  <si>
    <t>05/04/5/2022</t>
  </si>
  <si>
    <t>SQNN: 1.215.000</t>
  </si>
  <si>
    <t>Lục Xuân Hiến</t>
  </si>
  <si>
    <t>Lùng Sinh, Việt Lâm, VX</t>
  </si>
  <si>
    <t>35/HNGĐ/01/12/2015</t>
  </si>
  <si>
    <t>75/01/4/2022</t>
  </si>
  <si>
    <t>07/30/5/2022</t>
  </si>
  <si>
    <t>CDNC: 15.000.000</t>
  </si>
  <si>
    <t>Tổ 08, TT Việt Lâm, VX</t>
  </si>
  <si>
    <t>03/TDNH/10/9/2021</t>
  </si>
  <si>
    <t>41/29/11/2021</t>
  </si>
  <si>
    <t>03/04/01/2022</t>
  </si>
  <si>
    <t>Trả nợ: 70.575.000</t>
  </si>
  <si>
    <t>Án phí HSST + DSGN =657.000đ</t>
  </si>
  <si>
    <t>Thanh toán tiền NH Bưu điện: 171.265.000đ</t>
  </si>
  <si>
    <t>Lý Văn Nam</t>
  </si>
  <si>
    <t>Mương Nam, Phú Linh, VX</t>
  </si>
  <si>
    <t>418/HSST/25/9/2020</t>
  </si>
  <si>
    <t>200/06/4/2021</t>
  </si>
  <si>
    <t>16/21/6/2021</t>
  </si>
  <si>
    <t>Phạt: 4.950.000</t>
  </si>
  <si>
    <t>Khấu trừ TN 1.750.000</t>
  </si>
  <si>
    <t>Lê Mậu Thành</t>
  </si>
  <si>
    <t>Trả nợ: 309.847.000</t>
  </si>
  <si>
    <t>Án phí + phạt:  20.200.000</t>
  </si>
  <si>
    <t>Truy thu: 7.000.000</t>
  </si>
  <si>
    <t>Nguyễn Đình Phúc</t>
  </si>
  <si>
    <t>36/HSST ngày 06/12/2022</t>
  </si>
  <si>
    <t>64/09/01/2023</t>
  </si>
  <si>
    <t>01/21/6/2023</t>
  </si>
  <si>
    <t>Án phí: 500.000</t>
  </si>
  <si>
    <t>Lâm Văn Thao</t>
  </si>
  <si>
    <t>21/HSST ngày 11/6/2019</t>
  </si>
  <si>
    <t>29/11/8/2021</t>
  </si>
  <si>
    <t>01/27/12/2021</t>
  </si>
  <si>
    <t>BT: 95.055.000</t>
  </si>
  <si>
    <t>Lục Đình Thức</t>
  </si>
  <si>
    <t>Lang Lầu, Phú Linh, VX, HG</t>
  </si>
  <si>
    <t>09/HSST ngày 08/8/2016</t>
  </si>
  <si>
    <t>32/22/10/2020</t>
  </si>
  <si>
    <t>17/28/6/2021</t>
  </si>
  <si>
    <t>BT: 65.000.000</t>
  </si>
  <si>
    <t>Đặng Văn Bắc</t>
  </si>
  <si>
    <t>44/HSST ngày 21/8/2007</t>
  </si>
  <si>
    <t>244/26/5/2021</t>
  </si>
  <si>
    <t>20/13/7/2021</t>
  </si>
  <si>
    <t>BT: 66.859.000</t>
  </si>
  <si>
    <t>CĐK một phần</t>
  </si>
  <si>
    <t>CHV Lê Quang Trọng</t>
  </si>
  <si>
    <t>CHV Ngô Văn Quyến</t>
  </si>
  <si>
    <t>Điểm a Khoản 1 điều 44a</t>
  </si>
  <si>
    <t>Thào Mí Và</t>
  </si>
  <si>
    <t>23/10/2023</t>
  </si>
  <si>
    <t>Số tiền còn nợ NH: 148.542.233 và các khoản lãi, lãi quá hạn và khoản tiền lãi quá thời hạn THA</t>
  </si>
  <si>
    <t>107/QĐ-CCTHADS ngày 07/9/2021</t>
  </si>
  <si>
    <t xml:space="preserve">     1. Thào A Vừ            2. Giàng A Vàng</t>
  </si>
  <si>
    <t>BA số 60/2018/HS-ST ngày 28/12/2018 của TAND tỉnh Đắk Lắk
BA số 88/2019/HS-PT ngày 04/4/2019 của TAND cấp cao tại Đà Nẵng</t>
  </si>
  <si>
    <t xml:space="preserve">Liên đới bồi thường cho bị hại Nguyễn Bá Nam, số tiền còn phải thi hành là 87.030.000 đồng </t>
  </si>
  <si>
    <t>24/10/2023</t>
  </si>
  <si>
    <t>18/2019/HSST  20/11/2019 TAND huyện Quang Bình</t>
  </si>
  <si>
    <t>94/QĐ-CCTHADS 02/01/2020</t>
  </si>
  <si>
    <t>01/2018/HNGĐ - ST 05/02/2018 TAND H. Si Ma Cai - Lào Cai</t>
  </si>
  <si>
    <t>01/QĐ-CCTHADS  02/10/2020</t>
  </si>
  <si>
    <t>04/2021/QĐCNHGT-DS  04/6/2021 TAND Quang Bình</t>
  </si>
  <si>
    <t xml:space="preserve">120/QĐ-CCTHADS
  09/6/2021 </t>
  </si>
  <si>
    <t>Trả nợ tiền vay 266,000,000</t>
  </si>
  <si>
    <t>06/2021/QĐCNHGT-DS 30/7/2021 TAND Quang Bình</t>
  </si>
  <si>
    <t xml:space="preserve">16/QĐ-CCTHADS  13/10/2022 </t>
  </si>
  <si>
    <t>Trả nợ tiền vay 181,000,000</t>
  </si>
  <si>
    <t>16/2015/HSST
26/5/2015
TAND  Bắc Quang</t>
  </si>
  <si>
    <t>27/2018/HSPT 04/10/2018 TAND tỉnh Lạng Sơn</t>
  </si>
  <si>
    <t>07/2018/HNGĐ-ST  30/8/2018 TAND Hoàng Su Phì</t>
  </si>
  <si>
    <t>205/QĐ-CCTHADS  12/8/2019</t>
  </si>
  <si>
    <t xml:space="preserve">30/2021/QĐST-DS 14/12/2021
TAND TP. Hà Giang </t>
  </si>
  <si>
    <t>101/QĐ-CCTHADS 15/8/2016</t>
  </si>
  <si>
    <t>83/QĐ-CCTHADS 29/6/2016</t>
  </si>
  <si>
    <t>91/QĐ-CCTHADS 21/7/2016</t>
  </si>
  <si>
    <t>58/QĐ-CCTHADS 20/8/2015</t>
  </si>
  <si>
    <t>18/12/2022</t>
  </si>
  <si>
    <t>03/QĐ-CCTHADS 08/8/2019</t>
  </si>
  <si>
    <t>4/2/2023</t>
  </si>
  <si>
    <t>48/QĐ-CCTHADS 22/7/2015</t>
  </si>
  <si>
    <t>27/11/2022</t>
  </si>
  <si>
    <t>39/QĐ-CCTHADS 13/7/2015</t>
  </si>
  <si>
    <t>5/3/2023</t>
  </si>
  <si>
    <t>25/2/2023</t>
  </si>
  <si>
    <t>23/12/2023</t>
  </si>
  <si>
    <t>30/10/2023</t>
  </si>
  <si>
    <t>18/2/2023</t>
  </si>
  <si>
    <t>27/8/2023</t>
  </si>
  <si>
    <t>21/2/2023</t>
  </si>
  <si>
    <t>24/8/2023</t>
  </si>
  <si>
    <t>26/8/2023</t>
  </si>
  <si>
    <t>21/12/2022</t>
  </si>
  <si>
    <t>31/12/2022</t>
  </si>
  <si>
    <t>25/6/2023</t>
  </si>
  <si>
    <t>22/9/2023</t>
  </si>
  <si>
    <t>18/5/2023</t>
  </si>
  <si>
    <t>CHV Nguyễn Đức Thuận</t>
  </si>
  <si>
    <t>CHV Nguyễn T.T.Huyền</t>
  </si>
  <si>
    <t>CHV Nguyễn Công Cháng</t>
  </si>
  <si>
    <t>CHV Nguyễn Thị Huệ</t>
  </si>
  <si>
    <t>CHV Nguyễn Hữu Sáng</t>
  </si>
  <si>
    <t>CHV Lê Thị Thọ</t>
  </si>
  <si>
    <t>CHV Ngô Thị Kim Phượng</t>
  </si>
  <si>
    <t>CHV Nguyễn Xuân Thuỷ</t>
  </si>
  <si>
    <t>CHV Đỗ Thị Minh Huệ</t>
  </si>
  <si>
    <t>CHV Đặng Ngọc Quý</t>
  </si>
  <si>
    <t>CHV Bùi Duy Khánh</t>
  </si>
  <si>
    <t>CHV Nguyễn Đức Tiến</t>
  </si>
  <si>
    <t>CHV Lâm Ngọc Toản</t>
  </si>
  <si>
    <t>CHV Đào Thanh Tuấn</t>
  </si>
  <si>
    <t xml:space="preserve"> CHV Kim Đức Mưu</t>
  </si>
  <si>
    <t xml:space="preserve"> CHV Nguyễn Mạnh Hùng</t>
  </si>
  <si>
    <t>CHV Trần Hùng Hà</t>
  </si>
  <si>
    <t>CHV Hồ Hữu Thành</t>
  </si>
  <si>
    <t>CHVTrần Hùng Hà</t>
  </si>
  <si>
    <t>CHV Lương Ngọc Tú</t>
  </si>
  <si>
    <t>CHV Nguyễn Quốc Quản</t>
  </si>
  <si>
    <t>CHV Đoàn Thị Ngát</t>
  </si>
  <si>
    <t>CHV Trần Hải</t>
  </si>
  <si>
    <t>CHV Tổng Thị Ngọc Nga</t>
  </si>
  <si>
    <t>CHV Lương Văn Quang</t>
  </si>
  <si>
    <t>CHV Tống Thị Ngọc Nga</t>
  </si>
  <si>
    <t>CHV Kim Sơn Trúc</t>
  </si>
  <si>
    <t>CHV Lương Thị Thanh Bình</t>
  </si>
  <si>
    <t xml:space="preserve">CHV Sin Đức Kim   </t>
  </si>
  <si>
    <t xml:space="preserve">CHV Đinh Thế Hảo   </t>
  </si>
  <si>
    <t>Cục</t>
  </si>
  <si>
    <t>TP</t>
  </si>
  <si>
    <t>VX</t>
  </si>
  <si>
    <t>BQ</t>
  </si>
  <si>
    <t>Q.Bình</t>
  </si>
  <si>
    <t>HSP</t>
  </si>
  <si>
    <t>XM</t>
  </si>
  <si>
    <t>B.Mê</t>
  </si>
  <si>
    <t>Q.Bạ</t>
  </si>
  <si>
    <t>YM</t>
  </si>
  <si>
    <t>MV</t>
  </si>
  <si>
    <t>ĐV</t>
  </si>
  <si>
    <t>Tổng</t>
  </si>
  <si>
    <t>APDSGN 2.875.000</t>
  </si>
  <si>
    <t>Trả nợ: 27.000.000 và lãi suất</t>
  </si>
  <si>
    <t>Trả nợ: 161.390.000 và lãi suất</t>
  </si>
  <si>
    <t>Tiền phạt 25.000.000đ</t>
  </si>
  <si>
    <t>Án phí DSSTGN 1.700.000đ</t>
  </si>
  <si>
    <t>Thanh toán nợ: 472.400.000d</t>
  </si>
  <si>
    <t>Thanh toán: 5.027.708.000đ</t>
  </si>
  <si>
    <t>An phí DSST - GN: 1.466.000đ</t>
  </si>
  <si>
    <t>Thanh toán số tiền: 82.403.000</t>
  </si>
  <si>
    <t>Thanh toán: 3.212.422.000đ</t>
  </si>
  <si>
    <t>Phải trả số tiền gốc + lãi: 247.502.000đ</t>
  </si>
  <si>
    <t>Án phí DSST 5.959.000đ</t>
  </si>
  <si>
    <t>Thanh toán nợ 239.182.000đ</t>
  </si>
  <si>
    <t>CDNC: 16.500.000đ</t>
  </si>
  <si>
    <t>Phạt SQNN 14.300.000</t>
  </si>
  <si>
    <t>Thanh toán 322.660.000đ</t>
  </si>
  <si>
    <t>Trả nợ: 178.500.000 và lãi suất chậm THA</t>
  </si>
  <si>
    <t>Sung ngân sách nhà nước số tiền: 9.000.000</t>
  </si>
  <si>
    <t>An phí DSSTGN: 6.065.000đ</t>
  </si>
  <si>
    <t>APDSGN 8.948.000</t>
  </si>
  <si>
    <t>Án phí 5.542.000</t>
  </si>
  <si>
    <t>Án phí DSST: 12.424.000</t>
  </si>
  <si>
    <t>Thanh toán: 8.399.317.000đ</t>
  </si>
  <si>
    <t>Thanh toán số tiền: 578.999.000đ</t>
  </si>
  <si>
    <t>Tiền bồi thường thiệt hại: 23.324.000</t>
  </si>
  <si>
    <t>Lê Quân</t>
  </si>
  <si>
    <t>Tổ 1, phường Trần Phú, TPHG, tỉnh Hà Giang</t>
  </si>
  <si>
    <t>34/2023/HSST ngày 06/7/2023</t>
  </si>
  <si>
    <t>16/27.10.2023</t>
  </si>
  <si>
    <t>01/23.11.2023</t>
  </si>
  <si>
    <t>BTCD 62.829.971</t>
  </si>
  <si>
    <t>Tổng cộng:  38 việc</t>
  </si>
  <si>
    <t>Phạm Văn Hiệp</t>
  </si>
  <si>
    <t>Tổ 7, phường Ngọc Hà, thành phố Hà Giang</t>
  </si>
  <si>
    <t>QĐ: 13/2022/QĐST-DSTC ngày 16/12/2022 của TAND TP Hà Giang</t>
  </si>
  <si>
    <t>184/QĐ-CCTHADS ngày 05/4/2023</t>
  </si>
  <si>
    <t>/QĐ-CCTHADS 30/11/2023</t>
  </si>
  <si>
    <t>Thanh toán: 86.671.000đ</t>
  </si>
  <si>
    <t>29/11/2023</t>
  </si>
  <si>
    <t>BA: 13/2014/DS- PT ngày 11/9/2014 của TAND tỉnh Hà Giang</t>
  </si>
  <si>
    <t>03/QĐ-CCTHADS ngày 10/10/2022</t>
  </si>
  <si>
    <t>Thanh toán: 178.962.000đ</t>
  </si>
  <si>
    <t>Ngô Thị Kim Phượng</t>
  </si>
  <si>
    <t xml:space="preserve"> 135  việc</t>
  </si>
  <si>
    <t>157 việc</t>
  </si>
  <si>
    <t>Lê Quang Trọng</t>
  </si>
  <si>
    <t>BTCD: 25.998.800đ</t>
  </si>
  <si>
    <t>Kim Tiến Quyết</t>
  </si>
  <si>
    <r>
      <t>Đ</t>
    </r>
    <r>
      <rPr>
        <sz val="10"/>
        <color indexed="8"/>
        <rFont val="Times New Roman"/>
        <family val="1"/>
      </rPr>
      <t>ặ</t>
    </r>
    <r>
      <rPr>
        <sz val="10"/>
        <color indexed="8"/>
        <rFont val="Cambria"/>
        <family val="1"/>
      </rPr>
      <t>ng Hà Tuyên</t>
    </r>
  </si>
  <si>
    <t>Ngô Văn Quyến</t>
  </si>
  <si>
    <t>200 việc</t>
  </si>
  <si>
    <t>23 việc</t>
  </si>
  <si>
    <t xml:space="preserve">Nộp sung NSNN: 58.000.000,đ </t>
  </si>
  <si>
    <r>
      <t>1/</t>
    </r>
    <r>
      <rPr>
        <sz val="10"/>
        <rFont val="Times New Roman"/>
        <family val="1"/>
      </rPr>
      <t xml:space="preserve"> Bồi thường cho </t>
    </r>
    <r>
      <rPr>
        <b/>
        <sz val="10"/>
        <rFont val="Times New Roman"/>
        <family val="1"/>
      </rPr>
      <t>Điện Lực thành phố Hà Giang</t>
    </r>
    <r>
      <rPr>
        <sz val="10"/>
        <rFont val="Times New Roman"/>
        <family val="1"/>
      </rPr>
      <t>, tỉnh Hà Giang</t>
    </r>
    <r>
      <rPr>
        <b/>
        <sz val="10"/>
        <rFont val="Times New Roman"/>
        <family val="1"/>
      </rPr>
      <t>;</t>
    </r>
    <r>
      <rPr>
        <sz val="10"/>
        <rFont val="Times New Roman"/>
        <family val="1"/>
      </rPr>
      <t xml:space="preserve"> số tiền </t>
    </r>
    <r>
      <rPr>
        <b/>
        <sz val="10"/>
        <rFont val="Times New Roman"/>
        <family val="1"/>
      </rPr>
      <t>139.203</t>
    </r>
    <r>
      <rPr>
        <sz val="10"/>
        <rFont val="Times New Roman"/>
        <family val="1"/>
      </rPr>
      <t xml:space="preserve"> và khoản tiền lãi;     </t>
    </r>
  </si>
  <si>
    <r>
      <t xml:space="preserve">Tiền cấp dưỡng nuôi con chung số tiền </t>
    </r>
    <r>
      <rPr>
        <b/>
        <sz val="10"/>
        <rFont val="Cambria"/>
        <family val="1"/>
      </rPr>
      <t>9.000</t>
    </r>
    <r>
      <rPr>
        <sz val="10"/>
        <rFont val="Cambria"/>
        <family val="1"/>
      </rPr>
      <t xml:space="preserve"> cho bà: </t>
    </r>
    <r>
      <rPr>
        <b/>
        <sz val="10"/>
        <rFont val="Cambria"/>
        <family val="1"/>
      </rPr>
      <t>Lý Thị Cúc</t>
    </r>
  </si>
  <si>
    <r>
      <t xml:space="preserve">CDNC 1.500.000đ/tháng cho bà Phàn Mùi Sai (tổng số tiền phải thu </t>
    </r>
    <r>
      <rPr>
        <b/>
        <sz val="10"/>
        <rFont val="Cambria"/>
        <family val="1"/>
      </rPr>
      <t>21.000.000đ</t>
    </r>
    <r>
      <rPr>
        <sz val="10"/>
        <rFont val="Cambria"/>
        <family val="1"/>
      </rPr>
      <t>)</t>
    </r>
  </si>
  <si>
    <r>
      <t xml:space="preserve">CDNC 2.000.000đ/tháng cho bà Phàn Mùi Sai (tổng số tiền phải thu </t>
    </r>
    <r>
      <rPr>
        <b/>
        <sz val="10"/>
        <rFont val="Cambria"/>
        <family val="1"/>
      </rPr>
      <t>19.000.000đ</t>
    </r>
    <r>
      <rPr>
        <sz val="10"/>
        <rFont val="Cambria"/>
        <family val="1"/>
      </rPr>
      <t>)</t>
    </r>
  </si>
  <si>
    <r>
      <t xml:space="preserve">Tiền phạt: </t>
    </r>
    <r>
      <rPr>
        <b/>
        <sz val="10"/>
        <rFont val="Cambria"/>
        <family val="1"/>
      </rPr>
      <t>14,500.000đ</t>
    </r>
    <r>
      <rPr>
        <sz val="10"/>
        <rFont val="Cambria"/>
        <family val="1"/>
      </rPr>
      <t xml:space="preserve"> (Hai mươi ba triệu đồng).</t>
    </r>
  </si>
  <si>
    <r>
      <t xml:space="preserve">Hoàng Văn Minh </t>
    </r>
    <r>
      <rPr>
        <sz val="10"/>
        <rFont val="Cambria"/>
        <family val="1"/>
      </rPr>
      <t xml:space="preserve"> </t>
    </r>
  </si>
  <si>
    <r>
      <t xml:space="preserve">Tiền nộp vào ngân sách nhà nước của Hoàng Văn Minh số tiền là: </t>
    </r>
    <r>
      <rPr>
        <b/>
        <sz val="10"/>
        <rFont val="Cambria"/>
        <family val="1"/>
      </rPr>
      <t>23.000.000đ</t>
    </r>
    <r>
      <rPr>
        <sz val="10"/>
        <rFont val="Cambria"/>
        <family val="1"/>
      </rPr>
      <t xml:space="preserve"> (Hai mươi sáu triệu đồng).
</t>
    </r>
  </si>
  <si>
    <r>
      <t xml:space="preserve">Án phí dân sự sơ thẩmcó giá ngạch: </t>
    </r>
    <r>
      <rPr>
        <b/>
        <sz val="10"/>
        <rFont val="Cambria"/>
        <family val="1"/>
      </rPr>
      <t>2.000.000đ</t>
    </r>
    <r>
      <rPr>
        <sz val="10"/>
        <rFont val="Cambria"/>
        <family val="1"/>
      </rPr>
      <t xml:space="preserve"> (Hai triệu đồng)</t>
    </r>
  </si>
  <si>
    <r>
      <t xml:space="preserve">Án phí dân sự sơ thẩmcó giá ngạch : </t>
    </r>
    <r>
      <rPr>
        <b/>
        <sz val="10"/>
        <rFont val="Cambria"/>
        <family val="1"/>
      </rPr>
      <t>3.000.000đ</t>
    </r>
    <r>
      <rPr>
        <sz val="10"/>
        <rFont val="Cambria"/>
        <family val="1"/>
      </rPr>
      <t xml:space="preserve"> (Ba triệu đồng)</t>
    </r>
  </si>
  <si>
    <r>
      <t xml:space="preserve">Án phí HSST và AP dân sự sơ thẩm có giá ngạch : </t>
    </r>
    <r>
      <rPr>
        <b/>
        <sz val="10"/>
        <rFont val="Cambria"/>
        <family val="1"/>
      </rPr>
      <t>9.155.000đ</t>
    </r>
    <r>
      <rPr>
        <sz val="10"/>
        <rFont val="Cambria"/>
        <family val="1"/>
      </rPr>
      <t xml:space="preserve"> (Chín triệu một trăm năm mươi lăm nghìn đồng)</t>
    </r>
  </si>
  <si>
    <r>
      <t xml:space="preserve">Án phí hình sự sơ thẩm và án phí dân sự trong hình sự : </t>
    </r>
    <r>
      <rPr>
        <b/>
        <sz val="10"/>
        <rFont val="Cambria"/>
        <family val="1"/>
      </rPr>
      <t>739,000đ</t>
    </r>
    <r>
      <rPr>
        <sz val="10"/>
        <rFont val="Cambria"/>
        <family val="1"/>
      </rPr>
      <t xml:space="preserve"> (Bảy trăm ba mươi chín nghìn đồng)</t>
    </r>
  </si>
  <si>
    <r>
      <t xml:space="preserve">Tiền phạt 60.000.000đ và Tịch thu SQNN 3.116.300đ. Tổng : </t>
    </r>
    <r>
      <rPr>
        <b/>
        <sz val="10"/>
        <rFont val="Cambria"/>
        <family val="1"/>
      </rPr>
      <t>63.116.300đ</t>
    </r>
    <r>
      <rPr>
        <sz val="10"/>
        <rFont val="Cambria"/>
        <family val="1"/>
      </rPr>
      <t xml:space="preserve"> (Sáu mươi ba triệu, một trăm mười sáu nghìn, ba trăm đồng)</t>
    </r>
  </si>
  <si>
    <t>03/QĐ-CCTHADS 06/3/2023</t>
  </si>
  <si>
    <r>
      <t xml:space="preserve">Tiền cấp dưỡng nuôi con : </t>
    </r>
    <r>
      <rPr>
        <b/>
        <sz val="10"/>
        <rFont val="Cambria"/>
        <family val="1"/>
      </rPr>
      <t>6.900,000đ</t>
    </r>
    <r>
      <rPr>
        <sz val="10"/>
        <rFont val="Cambria"/>
        <family val="1"/>
      </rPr>
      <t xml:space="preserve"> (Sáu triệu chín trăm nghìn đồng)</t>
    </r>
  </si>
  <si>
    <t>04/QĐ-CCTHADS 12/9/2023</t>
  </si>
  <si>
    <r>
      <t xml:space="preserve">Thanh toán số tiền: </t>
    </r>
    <r>
      <rPr>
        <b/>
        <sz val="10"/>
        <rFont val="Cambria"/>
        <family val="1"/>
      </rPr>
      <t>23,476,000đ</t>
    </r>
    <r>
      <rPr>
        <sz val="10"/>
        <rFont val="Cambria"/>
        <family val="1"/>
      </rPr>
      <t xml:space="preserve"> (Hai mươi ba triệu bốn trăm bẩy mươi sáu nghìn đồng)</t>
    </r>
  </si>
  <si>
    <t>27/6/2023</t>
  </si>
  <si>
    <t>Lãi xuất chậm THA                8,620,089</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</si>
</sst>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000_);_(* \(#,##0.000\);_(* &quot;-&quot;??_);_(@_)"/>
    <numFmt numFmtId="175" formatCode="_(* #,##0.0_);_(* \(#,##0.0\);_(* &quot;-&quot;??_);_(@_)"/>
    <numFmt numFmtId="176" formatCode="_(* #,##0_);_(* \(#,##0\);_(* &quot;-&quot;??_);_(@_)"/>
    <numFmt numFmtId="177" formatCode="_(* #,##0.0000_);_(* \(#,##0.0000\);_(* &quot;-&quot;??_);_(@_)"/>
    <numFmt numFmtId="178" formatCode="[$-1010000]d/m/yyyy;@"/>
    <numFmt numFmtId="179" formatCode="_(* #,##0.000_);_(* \(#,##0.000\);_(* &quot;-&quot;???_);_(@_)"/>
    <numFmt numFmtId="180" formatCode="_(* #,##0.00000_);_(* \(#,##0.00000\);_(* &quot;-&quot;??_);_(@_)"/>
  </numFmts>
  <fonts count="108">
    <font>
      <sz val="10"/>
      <name val="Arial"/>
      <family val="0"/>
    </font>
    <font>
      <sz val="8"/>
      <name val="Arial"/>
      <family val="2"/>
    </font>
    <font>
      <b/>
      <sz val="14"/>
      <color indexed="8"/>
      <name val="Times New Roman"/>
      <family val="1"/>
    </font>
    <font>
      <sz val="10"/>
      <color indexed="8"/>
      <name val="Times New Roman"/>
      <family val="1"/>
    </font>
    <font>
      <i/>
      <sz val="14"/>
      <color indexed="8"/>
      <name val="Times New Roman"/>
      <family val="1"/>
    </font>
    <font>
      <i/>
      <sz val="10"/>
      <color indexed="8"/>
      <name val="Times New Roman"/>
      <family val="1"/>
    </font>
    <font>
      <b/>
      <i/>
      <sz val="10"/>
      <name val="Times New Roman"/>
      <family val="1"/>
    </font>
    <font>
      <sz val="10"/>
      <name val="Times New Roman"/>
      <family val="1"/>
    </font>
    <font>
      <b/>
      <sz val="10"/>
      <name val="Times New Roman"/>
      <family val="1"/>
    </font>
    <font>
      <b/>
      <sz val="10"/>
      <color indexed="8"/>
      <name val="Times New Roman"/>
      <family val="1"/>
    </font>
    <font>
      <b/>
      <sz val="10"/>
      <name val="Cambria"/>
      <family val="1"/>
    </font>
    <font>
      <sz val="10"/>
      <name val="Cambria"/>
      <family val="1"/>
    </font>
    <font>
      <b/>
      <i/>
      <sz val="10"/>
      <name val="Cambria"/>
      <family val="1"/>
    </font>
    <font>
      <b/>
      <sz val="10"/>
      <name val="Arial"/>
      <family val="2"/>
    </font>
    <font>
      <b/>
      <sz val="10"/>
      <color indexed="8"/>
      <name val="Cambria"/>
      <family val="1"/>
    </font>
    <font>
      <sz val="10"/>
      <color indexed="8"/>
      <name val="Cambria"/>
      <family val="1"/>
    </font>
    <font>
      <sz val="12"/>
      <name val="Times New Roman"/>
      <family val="1"/>
    </font>
    <font>
      <b/>
      <sz val="9"/>
      <name val="Tahoma"/>
      <family val="2"/>
    </font>
    <font>
      <sz val="9"/>
      <name val="Tahoma"/>
      <family val="2"/>
    </font>
    <font>
      <b/>
      <sz val="9"/>
      <name val="Times New Roman"/>
      <family val="1"/>
    </font>
    <font>
      <sz val="9"/>
      <name val="Times New Roman"/>
      <family val="1"/>
    </font>
    <font>
      <b/>
      <sz val="9"/>
      <color indexed="8"/>
      <name val="Times New Roman"/>
      <family val="1"/>
    </font>
    <font>
      <sz val="9"/>
      <color indexed="8"/>
      <name val="Times New Roman"/>
      <family val="1"/>
    </font>
    <font>
      <b/>
      <sz val="14"/>
      <name val="Times New Roman"/>
      <family val="1"/>
    </font>
    <font>
      <sz val="11"/>
      <name val="Times New Roman"/>
      <family val="1"/>
    </font>
    <font>
      <b/>
      <sz val="1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b/>
      <sz val="14"/>
      <color indexed="8"/>
      <name val="Cambria"/>
      <family val="1"/>
    </font>
    <font>
      <b/>
      <i/>
      <sz val="10"/>
      <color indexed="8"/>
      <name val="Times New Roman"/>
      <family val="1"/>
    </font>
    <font>
      <sz val="10"/>
      <color indexed="10"/>
      <name val="Times New Roman"/>
      <family val="1"/>
    </font>
    <font>
      <sz val="12"/>
      <color indexed="8"/>
      <name val="Times New Roman"/>
      <family val="1"/>
    </font>
    <font>
      <sz val="14"/>
      <color indexed="10"/>
      <name val="Times New Roman"/>
      <family val="1"/>
    </font>
    <font>
      <sz val="14"/>
      <color indexed="10"/>
      <name val="Arial"/>
      <family val="2"/>
    </font>
    <font>
      <b/>
      <sz val="14"/>
      <color indexed="10"/>
      <name val="Times New Roman"/>
      <family val="1"/>
    </font>
    <font>
      <b/>
      <sz val="14"/>
      <color indexed="10"/>
      <name val="Arial"/>
      <family val="2"/>
    </font>
    <font>
      <sz val="14"/>
      <color indexed="8"/>
      <name val="Times New Roman"/>
      <family val="1"/>
    </font>
    <font>
      <b/>
      <i/>
      <sz val="10"/>
      <color indexed="8"/>
      <name val="Arial"/>
      <family val="2"/>
    </font>
    <font>
      <b/>
      <sz val="11"/>
      <color indexed="8"/>
      <name val="Times New Roman"/>
      <family val="1"/>
    </font>
    <font>
      <b/>
      <sz val="11"/>
      <color indexed="8"/>
      <name val="Arial"/>
      <family val="2"/>
    </font>
    <font>
      <b/>
      <sz val="11"/>
      <color indexed="60"/>
      <name val="Arial"/>
      <family val="2"/>
    </font>
    <font>
      <b/>
      <i/>
      <sz val="10"/>
      <color indexed="10"/>
      <name val="Arial"/>
      <family val="2"/>
    </font>
    <font>
      <sz val="10"/>
      <color indexed="17"/>
      <name val="Times New Roman"/>
      <family val="1"/>
    </font>
    <font>
      <b/>
      <sz val="16"/>
      <color indexed="60"/>
      <name val="Times New Roman"/>
      <family val="1"/>
    </font>
    <font>
      <i/>
      <sz val="12"/>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0"/>
      <color theme="1"/>
      <name val="Arial"/>
      <family val="2"/>
    </font>
    <font>
      <b/>
      <sz val="10"/>
      <color theme="1"/>
      <name val="Times New Roman"/>
      <family val="1"/>
    </font>
    <font>
      <b/>
      <sz val="14"/>
      <color theme="1"/>
      <name val="Times New Roman"/>
      <family val="1"/>
    </font>
    <font>
      <b/>
      <sz val="10"/>
      <color theme="1"/>
      <name val="Arial"/>
      <family val="2"/>
    </font>
    <font>
      <b/>
      <sz val="14"/>
      <color theme="1"/>
      <name val="Cambria"/>
      <family val="1"/>
    </font>
    <font>
      <b/>
      <i/>
      <sz val="10"/>
      <color theme="1"/>
      <name val="Times New Roman"/>
      <family val="1"/>
    </font>
    <font>
      <b/>
      <sz val="10"/>
      <color theme="1"/>
      <name val="Cambria"/>
      <family val="1"/>
    </font>
    <font>
      <sz val="10"/>
      <color rgb="FFFF0000"/>
      <name val="Times New Roman"/>
      <family val="1"/>
    </font>
    <font>
      <sz val="10"/>
      <color theme="1"/>
      <name val="Cambria"/>
      <family val="1"/>
    </font>
    <font>
      <sz val="12"/>
      <color theme="1"/>
      <name val="Times New Roman"/>
      <family val="1"/>
    </font>
    <font>
      <sz val="10"/>
      <color rgb="FF000000"/>
      <name val="Times New Roman"/>
      <family val="1"/>
    </font>
    <font>
      <sz val="14"/>
      <color rgb="FFFF0000"/>
      <name val="Times New Roman"/>
      <family val="1"/>
    </font>
    <font>
      <sz val="14"/>
      <color rgb="FFFF0000"/>
      <name val="Arial"/>
      <family val="2"/>
    </font>
    <font>
      <b/>
      <sz val="14"/>
      <color rgb="FFFF0000"/>
      <name val="Times New Roman"/>
      <family val="1"/>
    </font>
    <font>
      <b/>
      <sz val="14"/>
      <color rgb="FFFF0000"/>
      <name val="Arial"/>
      <family val="2"/>
    </font>
    <font>
      <sz val="14"/>
      <color theme="1"/>
      <name val="Times New Roman"/>
      <family val="1"/>
    </font>
    <font>
      <b/>
      <i/>
      <sz val="10"/>
      <color theme="1"/>
      <name val="Arial"/>
      <family val="2"/>
    </font>
    <font>
      <sz val="9"/>
      <color theme="1"/>
      <name val="Times New Roman"/>
      <family val="1"/>
    </font>
    <font>
      <b/>
      <sz val="9"/>
      <color theme="1"/>
      <name val="Times New Roman"/>
      <family val="1"/>
    </font>
    <font>
      <b/>
      <sz val="11"/>
      <color theme="1"/>
      <name val="Times New Roman"/>
      <family val="1"/>
    </font>
    <font>
      <b/>
      <sz val="11"/>
      <color theme="1"/>
      <name val="Arial"/>
      <family val="2"/>
    </font>
    <font>
      <b/>
      <sz val="11"/>
      <color rgb="FFC00000"/>
      <name val="Arial"/>
      <family val="2"/>
    </font>
    <font>
      <b/>
      <i/>
      <sz val="10"/>
      <color rgb="FFFF0000"/>
      <name val="Arial"/>
      <family val="2"/>
    </font>
    <font>
      <sz val="10"/>
      <color rgb="FF00B050"/>
      <name val="Times New Roman"/>
      <family val="1"/>
    </font>
    <font>
      <i/>
      <sz val="12"/>
      <color theme="1"/>
      <name val="Cambria"/>
      <family val="1"/>
    </font>
    <font>
      <i/>
      <sz val="14"/>
      <color theme="1"/>
      <name val="Times New Roman"/>
      <family val="1"/>
    </font>
    <font>
      <b/>
      <sz val="16"/>
      <color theme="5" tint="-0.24997000396251678"/>
      <name val="Times New Roman"/>
      <family val="1"/>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38">
    <xf numFmtId="0" fontId="0" fillId="0" borderId="0" xfId="0" applyAlignment="1">
      <alignment/>
    </xf>
    <xf numFmtId="0" fontId="0" fillId="0" borderId="0" xfId="0" applyFont="1" applyAlignment="1">
      <alignment/>
    </xf>
    <xf numFmtId="0" fontId="79" fillId="0" borderId="0" xfId="0" applyFont="1" applyAlignment="1">
      <alignment/>
    </xf>
    <xf numFmtId="0" fontId="80" fillId="0" borderId="0" xfId="0" applyFont="1" applyBorder="1" applyAlignment="1">
      <alignment/>
    </xf>
    <xf numFmtId="0" fontId="80" fillId="0" borderId="0" xfId="0" applyFont="1" applyAlignment="1">
      <alignment/>
    </xf>
    <xf numFmtId="0" fontId="81" fillId="0" borderId="0" xfId="0" applyFont="1" applyAlignment="1">
      <alignment horizontal="center"/>
    </xf>
    <xf numFmtId="0" fontId="81" fillId="0" borderId="0" xfId="0" applyFont="1" applyAlignment="1">
      <alignment/>
    </xf>
    <xf numFmtId="0" fontId="82" fillId="0" borderId="0" xfId="0" applyFont="1" applyAlignment="1">
      <alignment/>
    </xf>
    <xf numFmtId="0" fontId="83" fillId="0" borderId="0" xfId="0" applyFont="1" applyBorder="1" applyAlignment="1">
      <alignment/>
    </xf>
    <xf numFmtId="0" fontId="83" fillId="0" borderId="0" xfId="0" applyFont="1" applyAlignment="1">
      <alignment/>
    </xf>
    <xf numFmtId="0" fontId="79" fillId="0" borderId="0" xfId="0" applyFont="1" applyAlignment="1">
      <alignment horizontal="center"/>
    </xf>
    <xf numFmtId="0" fontId="80" fillId="0" borderId="0" xfId="0" applyFont="1" applyAlignment="1">
      <alignment horizontal="center"/>
    </xf>
    <xf numFmtId="0" fontId="84" fillId="0" borderId="0" xfId="0" applyFont="1" applyAlignment="1">
      <alignment horizontal="center"/>
    </xf>
    <xf numFmtId="0" fontId="80" fillId="0" borderId="10" xfId="0" applyFont="1" applyBorder="1" applyAlignment="1">
      <alignment/>
    </xf>
    <xf numFmtId="0" fontId="81" fillId="0" borderId="10" xfId="0" applyFont="1" applyBorder="1" applyAlignment="1">
      <alignment horizontal="center" vertical="center" wrapText="1"/>
    </xf>
    <xf numFmtId="0" fontId="85" fillId="0" borderId="10" xfId="0" applyFont="1" applyBorder="1" applyAlignment="1">
      <alignment horizontal="center"/>
    </xf>
    <xf numFmtId="0" fontId="80" fillId="0" borderId="0" xfId="0" applyFont="1" applyBorder="1" applyAlignment="1">
      <alignment horizontal="center"/>
    </xf>
    <xf numFmtId="0" fontId="80" fillId="0" borderId="10" xfId="0" applyFont="1" applyBorder="1" applyAlignment="1">
      <alignment horizontal="center"/>
    </xf>
    <xf numFmtId="0" fontId="81" fillId="0" borderId="10" xfId="0" applyFont="1" applyBorder="1" applyAlignment="1">
      <alignment/>
    </xf>
    <xf numFmtId="0" fontId="81" fillId="0" borderId="10" xfId="0" applyFont="1" applyBorder="1" applyAlignment="1">
      <alignment horizontal="center" vertical="center" wrapText="1"/>
    </xf>
    <xf numFmtId="0" fontId="81" fillId="0" borderId="11" xfId="0" applyFont="1" applyBorder="1" applyAlignment="1">
      <alignment horizontal="center" vertical="center" wrapText="1"/>
    </xf>
    <xf numFmtId="0" fontId="79" fillId="0" borderId="10" xfId="0" applyFont="1" applyBorder="1" applyAlignment="1">
      <alignment horizontal="center" vertical="center" wrapText="1"/>
    </xf>
    <xf numFmtId="0" fontId="81" fillId="0" borderId="10" xfId="0" applyFont="1" applyBorder="1" applyAlignment="1">
      <alignment horizontal="center" vertical="center" wrapText="1"/>
    </xf>
    <xf numFmtId="0" fontId="79" fillId="0" borderId="10" xfId="0" applyFont="1" applyBorder="1" applyAlignment="1">
      <alignment horizontal="center" vertical="center" wrapText="1"/>
    </xf>
    <xf numFmtId="0" fontId="81" fillId="0" borderId="12" xfId="0" applyFont="1" applyBorder="1" applyAlignment="1">
      <alignment horizontal="center" vertical="center" wrapText="1"/>
    </xf>
    <xf numFmtId="0" fontId="80" fillId="0" borderId="11" xfId="0" applyFont="1" applyBorder="1" applyAlignment="1">
      <alignment/>
    </xf>
    <xf numFmtId="0" fontId="80" fillId="0" borderId="13" xfId="0" applyFont="1" applyBorder="1" applyAlignment="1">
      <alignment/>
    </xf>
    <xf numFmtId="0" fontId="80" fillId="0" borderId="12" xfId="0" applyFont="1" applyBorder="1" applyAlignment="1">
      <alignment/>
    </xf>
    <xf numFmtId="0" fontId="80" fillId="0" borderId="14" xfId="0" applyFont="1" applyBorder="1" applyAlignment="1">
      <alignment/>
    </xf>
    <xf numFmtId="0" fontId="80" fillId="0" borderId="15" xfId="0" applyFont="1" applyBorder="1" applyAlignment="1">
      <alignment/>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174" fontId="6" fillId="0" borderId="10" xfId="42" applyNumberFormat="1" applyFont="1" applyBorder="1" applyAlignment="1">
      <alignment horizontal="center" vertical="center" wrapText="1"/>
    </xf>
    <xf numFmtId="14" fontId="81" fillId="0" borderId="10" xfId="0" applyNumberFormat="1" applyFont="1" applyBorder="1" applyAlignment="1">
      <alignment horizontal="center" vertical="center" wrapText="1"/>
    </xf>
    <xf numFmtId="174" fontId="6" fillId="0" borderId="10" xfId="42" applyNumberFormat="1" applyFont="1" applyBorder="1" applyAlignment="1">
      <alignment horizontal="left" vertical="center" wrapText="1"/>
    </xf>
    <xf numFmtId="0" fontId="79" fillId="0" borderId="11" xfId="0" applyFont="1" applyBorder="1" applyAlignment="1">
      <alignment horizontal="center" vertical="center" wrapText="1"/>
    </xf>
    <xf numFmtId="0" fontId="79" fillId="0" borderId="15" xfId="0" applyFont="1" applyBorder="1" applyAlignment="1">
      <alignment horizontal="center" vertical="center" wrapText="1"/>
    </xf>
    <xf numFmtId="0" fontId="80" fillId="0" borderId="11" xfId="0" applyFont="1" applyBorder="1" applyAlignment="1">
      <alignment horizontal="center" vertical="center" wrapText="1"/>
    </xf>
    <xf numFmtId="0" fontId="79" fillId="0" borderId="16" xfId="0" applyFont="1" applyBorder="1" applyAlignment="1">
      <alignment horizontal="center" vertical="center" wrapText="1"/>
    </xf>
    <xf numFmtId="14" fontId="7" fillId="0" borderId="10" xfId="0" applyNumberFormat="1" applyFont="1" applyBorder="1" applyAlignment="1">
      <alignment horizontal="center" vertical="center" wrapText="1"/>
    </xf>
    <xf numFmtId="0" fontId="81" fillId="0" borderId="10" xfId="0" applyFont="1" applyBorder="1" applyAlignment="1">
      <alignment horizontal="center" vertical="center" wrapText="1"/>
    </xf>
    <xf numFmtId="0" fontId="79" fillId="0" borderId="10" xfId="0" applyFont="1" applyBorder="1" applyAlignment="1">
      <alignment horizontal="center" vertical="center" wrapText="1"/>
    </xf>
    <xf numFmtId="0" fontId="6" fillId="0" borderId="10" xfId="0" applyFont="1" applyBorder="1" applyAlignment="1">
      <alignment horizontal="left" vertical="center" wrapText="1"/>
    </xf>
    <xf numFmtId="0" fontId="7" fillId="0" borderId="10" xfId="0" applyFont="1" applyBorder="1" applyAlignment="1">
      <alignment vertical="center" wrapText="1"/>
    </xf>
    <xf numFmtId="0" fontId="8" fillId="0" borderId="10" xfId="0" applyFont="1" applyBorder="1" applyAlignment="1">
      <alignment horizontal="left" vertical="center" wrapText="1"/>
    </xf>
    <xf numFmtId="14" fontId="7" fillId="0" borderId="10" xfId="0" applyNumberFormat="1" applyFont="1" applyBorder="1" applyAlignment="1">
      <alignment vertical="center" wrapText="1"/>
    </xf>
    <xf numFmtId="0" fontId="80" fillId="0" borderId="10" xfId="0" applyFont="1" applyBorder="1" applyAlignment="1">
      <alignment horizontal="center" vertical="center" wrapText="1"/>
    </xf>
    <xf numFmtId="0" fontId="6" fillId="0" borderId="10" xfId="0" applyFont="1" applyBorder="1" applyAlignment="1">
      <alignment vertical="center" wrapText="1"/>
    </xf>
    <xf numFmtId="174" fontId="6" fillId="0" borderId="10" xfId="42" applyNumberFormat="1" applyFont="1" applyBorder="1" applyAlignment="1">
      <alignment vertical="center" wrapText="1"/>
    </xf>
    <xf numFmtId="0" fontId="8" fillId="0" borderId="10" xfId="0" applyFont="1" applyBorder="1" applyAlignment="1">
      <alignment horizontal="center" vertical="center" wrapText="1"/>
    </xf>
    <xf numFmtId="0" fontId="79" fillId="0" borderId="11" xfId="0" applyFont="1" applyBorder="1" applyAlignment="1">
      <alignment horizontal="center" vertical="center" wrapText="1"/>
    </xf>
    <xf numFmtId="0" fontId="10" fillId="0" borderId="10"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0" fillId="0" borderId="10" xfId="0" applyFont="1" applyBorder="1" applyAlignment="1">
      <alignment/>
    </xf>
    <xf numFmtId="14" fontId="11"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11" xfId="0" applyFont="1" applyBorder="1" applyAlignment="1">
      <alignment horizontal="center" vertical="center" wrapText="1"/>
    </xf>
    <xf numFmtId="14" fontId="7" fillId="0" borderId="11" xfId="0" applyNumberFormat="1" applyFont="1" applyBorder="1" applyAlignment="1">
      <alignment vertical="center" wrapText="1"/>
    </xf>
    <xf numFmtId="0" fontId="7" fillId="0" borderId="11" xfId="0" applyFont="1" applyBorder="1" applyAlignment="1">
      <alignment vertical="center" wrapText="1"/>
    </xf>
    <xf numFmtId="0" fontId="0" fillId="0" borderId="10" xfId="0" applyBorder="1" applyAlignment="1">
      <alignment vertical="center" wrapText="1"/>
    </xf>
    <xf numFmtId="0" fontId="13" fillId="0" borderId="10" xfId="0" applyFont="1" applyBorder="1" applyAlignment="1">
      <alignment vertical="center" wrapText="1"/>
    </xf>
    <xf numFmtId="14" fontId="0" fillId="0" borderId="10" xfId="0" applyNumberFormat="1" applyBorder="1" applyAlignment="1">
      <alignment vertical="center" wrapText="1"/>
    </xf>
    <xf numFmtId="0" fontId="0" fillId="0" borderId="10" xfId="0" applyBorder="1" applyAlignment="1">
      <alignment vertical="center"/>
    </xf>
    <xf numFmtId="0" fontId="10"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0" fillId="0" borderId="11" xfId="0" applyFont="1" applyBorder="1" applyAlignment="1">
      <alignment/>
    </xf>
    <xf numFmtId="14" fontId="11" fillId="0" borderId="11" xfId="0" applyNumberFormat="1" applyFont="1" applyBorder="1" applyAlignment="1">
      <alignment horizontal="center" vertical="center" wrapText="1"/>
    </xf>
    <xf numFmtId="0" fontId="7" fillId="0" borderId="10" xfId="0" applyFont="1" applyBorder="1" applyAlignment="1">
      <alignment/>
    </xf>
    <xf numFmtId="14" fontId="11"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14" fontId="10" fillId="0" borderId="10" xfId="0" applyNumberFormat="1" applyFont="1" applyFill="1" applyBorder="1" applyAlignment="1">
      <alignment horizontal="center" vertical="center" wrapText="1"/>
    </xf>
    <xf numFmtId="0" fontId="0" fillId="0" borderId="10" xfId="0" applyBorder="1" applyAlignment="1">
      <alignment/>
    </xf>
    <xf numFmtId="0" fontId="8" fillId="0" borderId="15" xfId="0" applyFont="1" applyBorder="1" applyAlignment="1">
      <alignment horizontal="center" vertical="center" wrapText="1"/>
    </xf>
    <xf numFmtId="0" fontId="7" fillId="0" borderId="15" xfId="0" applyFont="1" applyBorder="1" applyAlignment="1">
      <alignment vertical="center" wrapText="1"/>
    </xf>
    <xf numFmtId="3" fontId="8" fillId="0" borderId="15" xfId="0" applyNumberFormat="1" applyFont="1" applyBorder="1" applyAlignment="1">
      <alignment vertical="center" wrapText="1"/>
    </xf>
    <xf numFmtId="0" fontId="7" fillId="0" borderId="15" xfId="0" applyFont="1" applyBorder="1" applyAlignment="1">
      <alignment horizontal="center" vertical="center" wrapText="1"/>
    </xf>
    <xf numFmtId="14" fontId="7" fillId="0" borderId="15" xfId="0" applyNumberFormat="1" applyFont="1" applyBorder="1" applyAlignment="1">
      <alignment horizontal="center" vertical="center" wrapText="1"/>
    </xf>
    <xf numFmtId="0" fontId="7" fillId="0" borderId="10" xfId="0" applyFont="1" applyBorder="1" applyAlignment="1">
      <alignment wrapText="1"/>
    </xf>
    <xf numFmtId="3" fontId="8" fillId="0" borderId="10" xfId="0" applyNumberFormat="1" applyFont="1" applyBorder="1" applyAlignment="1">
      <alignment vertical="center" wrapText="1"/>
    </xf>
    <xf numFmtId="0" fontId="8" fillId="0" borderId="10" xfId="0" applyFont="1" applyBorder="1" applyAlignment="1">
      <alignment vertical="center" wrapText="1"/>
    </xf>
    <xf numFmtId="0" fontId="10" fillId="33" borderId="10"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2" fillId="33" borderId="11" xfId="0" applyFont="1" applyFill="1" applyBorder="1" applyAlignment="1">
      <alignment horizontal="center" vertical="center" wrapText="1"/>
    </xf>
    <xf numFmtId="0" fontId="0" fillId="33" borderId="10" xfId="0" applyFont="1" applyFill="1" applyBorder="1" applyAlignment="1">
      <alignment/>
    </xf>
    <xf numFmtId="14" fontId="11" fillId="33" borderId="10" xfId="0" applyNumberFormat="1" applyFont="1" applyFill="1" applyBorder="1" applyAlignment="1">
      <alignment horizontal="center" vertical="center" wrapText="1"/>
    </xf>
    <xf numFmtId="174" fontId="83" fillId="0" borderId="0" xfId="42" applyNumberFormat="1" applyFont="1" applyBorder="1" applyAlignment="1">
      <alignment horizontal="center" vertical="center" wrapText="1"/>
    </xf>
    <xf numFmtId="0" fontId="79" fillId="0" borderId="10" xfId="0" applyFont="1" applyBorder="1" applyAlignment="1">
      <alignment horizontal="center" vertical="center" wrapText="1"/>
    </xf>
    <xf numFmtId="3" fontId="81" fillId="0" borderId="0" xfId="44" applyNumberFormat="1" applyFont="1" applyBorder="1" applyAlignment="1">
      <alignment vertical="center" wrapText="1"/>
    </xf>
    <xf numFmtId="3" fontId="83" fillId="0" borderId="0" xfId="44" applyNumberFormat="1" applyFont="1" applyBorder="1" applyAlignment="1">
      <alignment vertical="center" wrapText="1"/>
    </xf>
    <xf numFmtId="3" fontId="83" fillId="34" borderId="0" xfId="44" applyNumberFormat="1" applyFont="1" applyFill="1" applyBorder="1" applyAlignment="1">
      <alignment vertical="center" wrapText="1"/>
    </xf>
    <xf numFmtId="3" fontId="81" fillId="0" borderId="0" xfId="44" applyNumberFormat="1" applyFont="1" applyBorder="1" applyAlignment="1">
      <alignment horizontal="right" vertical="center" wrapText="1"/>
    </xf>
    <xf numFmtId="3" fontId="86" fillId="0" borderId="0" xfId="0" applyNumberFormat="1" applyFont="1" applyFill="1" applyBorder="1" applyAlignment="1">
      <alignment horizontal="right" vertical="center" wrapText="1"/>
    </xf>
    <xf numFmtId="3" fontId="81" fillId="34" borderId="0" xfId="44" applyNumberFormat="1" applyFont="1" applyFill="1" applyBorder="1" applyAlignment="1">
      <alignment vertical="center" wrapText="1"/>
    </xf>
    <xf numFmtId="3" fontId="81" fillId="33" borderId="0" xfId="44" applyNumberFormat="1" applyFont="1" applyFill="1" applyBorder="1" applyAlignment="1">
      <alignment horizontal="right" vertical="center" wrapText="1"/>
    </xf>
    <xf numFmtId="0" fontId="3"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58" applyFont="1" applyFill="1" applyBorder="1" applyAlignment="1">
      <alignment horizontal="center" vertical="center" wrapText="1"/>
      <protection/>
    </xf>
    <xf numFmtId="49" fontId="7" fillId="0" borderId="10" xfId="58" applyNumberFormat="1" applyFont="1" applyFill="1" applyBorder="1" applyAlignment="1">
      <alignment horizontal="center" vertical="center" wrapText="1"/>
      <protection/>
    </xf>
    <xf numFmtId="17" fontId="7" fillId="0" borderId="10" xfId="0" applyNumberFormat="1" applyFont="1" applyBorder="1" applyAlignment="1">
      <alignment horizontal="center" vertical="center" wrapText="1"/>
    </xf>
    <xf numFmtId="0" fontId="87" fillId="0" borderId="10" xfId="0" applyFont="1" applyBorder="1" applyAlignment="1">
      <alignment horizontal="center" vertical="center" wrapText="1"/>
    </xf>
    <xf numFmtId="14" fontId="3" fillId="0" borderId="10" xfId="0" applyNumberFormat="1" applyFont="1" applyFill="1" applyBorder="1" applyAlignment="1">
      <alignment horizontal="center" vertical="center" wrapText="1"/>
    </xf>
    <xf numFmtId="14" fontId="7" fillId="34" borderId="10" xfId="0" applyNumberFormat="1" applyFont="1" applyFill="1" applyBorder="1" applyAlignment="1">
      <alignment horizontal="center" vertical="center" wrapText="1"/>
    </xf>
    <xf numFmtId="0" fontId="7" fillId="35" borderId="10" xfId="58" applyFont="1" applyFill="1" applyBorder="1" applyAlignment="1">
      <alignment vertical="center" wrapText="1"/>
      <protection/>
    </xf>
    <xf numFmtId="0" fontId="7" fillId="0" borderId="10" xfId="0" applyFont="1" applyFill="1" applyBorder="1" applyAlignment="1">
      <alignment horizontal="left" vertical="center" wrapText="1"/>
    </xf>
    <xf numFmtId="3" fontId="7" fillId="0" borderId="10" xfId="0" applyNumberFormat="1" applyFont="1" applyFill="1" applyBorder="1" applyAlignment="1">
      <alignment horizontal="left" vertical="center" wrapText="1"/>
    </xf>
    <xf numFmtId="0" fontId="7" fillId="33" borderId="10" xfId="0" applyFont="1" applyFill="1" applyBorder="1" applyAlignment="1">
      <alignment horizontal="left" vertical="center" wrapText="1"/>
    </xf>
    <xf numFmtId="49" fontId="7" fillId="0" borderId="10" xfId="58" applyNumberFormat="1" applyFont="1" applyFill="1" applyBorder="1" applyAlignment="1">
      <alignment horizontal="left" vertical="center" wrapText="1"/>
      <protection/>
    </xf>
    <xf numFmtId="0" fontId="7" fillId="0" borderId="10" xfId="58" applyFont="1" applyFill="1" applyBorder="1" applyAlignment="1">
      <alignment horizontal="left" vertical="center" wrapText="1"/>
      <protection/>
    </xf>
    <xf numFmtId="3" fontId="7" fillId="35" borderId="10" xfId="58" applyNumberFormat="1" applyFont="1" applyFill="1" applyBorder="1" applyAlignment="1">
      <alignment horizontal="center" vertical="center" wrapText="1"/>
      <protection/>
    </xf>
    <xf numFmtId="3" fontId="7" fillId="0" borderId="10" xfId="58" applyNumberFormat="1" applyFont="1" applyFill="1" applyBorder="1" applyAlignment="1">
      <alignment horizontal="center" vertical="center" wrapText="1"/>
      <protection/>
    </xf>
    <xf numFmtId="14" fontId="7" fillId="0" borderId="10" xfId="58" applyNumberFormat="1" applyFont="1" applyFill="1" applyBorder="1" applyAlignment="1">
      <alignment horizontal="center" vertical="center" wrapText="1"/>
      <protection/>
    </xf>
    <xf numFmtId="3" fontId="7" fillId="0" borderId="10" xfId="0" applyNumberFormat="1" applyFont="1" applyFill="1" applyBorder="1" applyAlignment="1">
      <alignment horizontal="center" vertical="center" wrapText="1"/>
    </xf>
    <xf numFmtId="0" fontId="7" fillId="34" borderId="11" xfId="0" applyFont="1" applyFill="1" applyBorder="1" applyAlignment="1">
      <alignment horizontal="center" vertical="center" wrapText="1"/>
    </xf>
    <xf numFmtId="14" fontId="7" fillId="0" borderId="10" xfId="0" applyNumberFormat="1" applyFont="1" applyFill="1" applyBorder="1" applyAlignment="1">
      <alignment horizontal="center" vertical="center" wrapText="1"/>
    </xf>
    <xf numFmtId="3" fontId="7" fillId="0" borderId="0" xfId="44" applyNumberFormat="1" applyFont="1" applyFill="1" applyBorder="1" applyAlignment="1">
      <alignment horizontal="center" vertical="center" wrapText="1"/>
    </xf>
    <xf numFmtId="3" fontId="7" fillId="0" borderId="0" xfId="0" applyNumberFormat="1" applyFont="1" applyBorder="1" applyAlignment="1">
      <alignment horizontal="center"/>
    </xf>
    <xf numFmtId="3" fontId="3" fillId="0" borderId="0" xfId="44" applyNumberFormat="1" applyFont="1" applyFill="1" applyBorder="1" applyAlignment="1">
      <alignment horizontal="center" vertical="center" wrapText="1"/>
    </xf>
    <xf numFmtId="3" fontId="3" fillId="0" borderId="0" xfId="0" applyNumberFormat="1" applyFont="1" applyBorder="1" applyAlignment="1">
      <alignment horizontal="center"/>
    </xf>
    <xf numFmtId="3" fontId="7" fillId="35" borderId="0" xfId="58" applyNumberFormat="1" applyFont="1" applyFill="1" applyBorder="1" applyAlignment="1">
      <alignment horizontal="center" vertical="center" wrapText="1"/>
      <protection/>
    </xf>
    <xf numFmtId="3" fontId="7" fillId="34" borderId="0" xfId="0" applyNumberFormat="1" applyFont="1" applyFill="1" applyBorder="1" applyAlignment="1">
      <alignment horizontal="center"/>
    </xf>
    <xf numFmtId="0" fontId="79" fillId="33" borderId="10" xfId="0" applyFont="1" applyFill="1" applyBorder="1" applyAlignment="1">
      <alignment horizontal="center" vertical="center" wrapText="1"/>
    </xf>
    <xf numFmtId="0" fontId="79" fillId="33" borderId="10" xfId="0" applyNumberFormat="1" applyFont="1" applyFill="1" applyBorder="1" applyAlignment="1">
      <alignment horizontal="center" vertical="center" wrapText="1"/>
    </xf>
    <xf numFmtId="0" fontId="88" fillId="33" borderId="10" xfId="0" applyFont="1" applyFill="1" applyBorder="1" applyAlignment="1">
      <alignment horizontal="center" vertical="center" wrapText="1"/>
    </xf>
    <xf numFmtId="0" fontId="79" fillId="33" borderId="13" xfId="0" applyFont="1" applyFill="1" applyBorder="1" applyAlignment="1">
      <alignment horizontal="center" vertical="center" wrapText="1"/>
    </xf>
    <xf numFmtId="0" fontId="88" fillId="33" borderId="13"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9" fillId="33" borderId="17" xfId="0" applyFont="1" applyFill="1" applyBorder="1" applyAlignment="1">
      <alignment horizontal="center" vertical="center" wrapText="1"/>
    </xf>
    <xf numFmtId="0" fontId="79" fillId="33" borderId="10" xfId="0" applyFont="1" applyFill="1" applyBorder="1" applyAlignment="1">
      <alignment wrapText="1"/>
    </xf>
    <xf numFmtId="0" fontId="79" fillId="33" borderId="10" xfId="0" applyFont="1" applyFill="1" applyBorder="1" applyAlignment="1">
      <alignment vertical="center" wrapText="1"/>
    </xf>
    <xf numFmtId="0" fontId="89" fillId="33" borderId="13" xfId="0" applyFont="1" applyFill="1" applyBorder="1" applyAlignment="1">
      <alignment horizontal="center" vertical="center" wrapText="1"/>
    </xf>
    <xf numFmtId="0" fontId="89" fillId="33" borderId="10" xfId="0" applyFont="1" applyFill="1" applyBorder="1" applyAlignment="1">
      <alignment horizontal="center" vertical="center" wrapText="1"/>
    </xf>
    <xf numFmtId="0" fontId="89" fillId="33" borderId="0" xfId="0" applyFont="1" applyFill="1" applyAlignment="1">
      <alignment horizontal="center" vertical="center" wrapText="1"/>
    </xf>
    <xf numFmtId="3" fontId="79" fillId="33" borderId="13" xfId="0" applyNumberFormat="1" applyFont="1" applyFill="1" applyBorder="1" applyAlignment="1">
      <alignment horizontal="center" vertical="center" wrapText="1"/>
    </xf>
    <xf numFmtId="0" fontId="79" fillId="33" borderId="10" xfId="0" applyFont="1" applyFill="1" applyBorder="1" applyAlignment="1">
      <alignment horizontal="center" vertical="center"/>
    </xf>
    <xf numFmtId="3" fontId="79" fillId="33" borderId="10" xfId="0" applyNumberFormat="1" applyFont="1" applyFill="1" applyBorder="1" applyAlignment="1">
      <alignment horizontal="center" vertical="center" wrapText="1"/>
    </xf>
    <xf numFmtId="0" fontId="81" fillId="33" borderId="10" xfId="0" applyFont="1" applyFill="1" applyBorder="1" applyAlignment="1">
      <alignment/>
    </xf>
    <xf numFmtId="3" fontId="79" fillId="33" borderId="11" xfId="0" applyNumberFormat="1" applyFont="1" applyFill="1" applyBorder="1" applyAlignment="1">
      <alignment horizontal="center" vertical="center" wrapText="1"/>
    </xf>
    <xf numFmtId="3" fontId="79" fillId="33" borderId="12" xfId="0" applyNumberFormat="1" applyFont="1" applyFill="1" applyBorder="1" applyAlignment="1">
      <alignment horizontal="center" vertical="center" wrapText="1"/>
    </xf>
    <xf numFmtId="3" fontId="79" fillId="33" borderId="18" xfId="0" applyNumberFormat="1" applyFont="1" applyFill="1" applyBorder="1" applyAlignment="1">
      <alignment horizontal="center" vertical="center" wrapText="1"/>
    </xf>
    <xf numFmtId="14" fontId="79" fillId="33" borderId="10" xfId="0" applyNumberFormat="1" applyFont="1" applyFill="1" applyBorder="1" applyAlignment="1">
      <alignment horizontal="center" vertical="center"/>
    </xf>
    <xf numFmtId="14" fontId="88" fillId="33" borderId="10" xfId="0" applyNumberFormat="1" applyFont="1" applyFill="1" applyBorder="1" applyAlignment="1">
      <alignment horizontal="center" vertical="center" wrapText="1"/>
    </xf>
    <xf numFmtId="14" fontId="79" fillId="33" borderId="10" xfId="0" applyNumberFormat="1" applyFont="1" applyFill="1" applyBorder="1" applyAlignment="1">
      <alignment horizontal="center" vertical="center" wrapText="1"/>
    </xf>
    <xf numFmtId="0" fontId="79" fillId="0" borderId="11" xfId="0" applyFont="1" applyBorder="1" applyAlignment="1">
      <alignment horizontal="center" vertical="center" wrapText="1"/>
    </xf>
    <xf numFmtId="0" fontId="7" fillId="0" borderId="10" xfId="0" applyFont="1" applyBorder="1" applyAlignment="1">
      <alignment horizontal="right" vertical="center" wrapText="1"/>
    </xf>
    <xf numFmtId="0" fontId="11" fillId="0" borderId="10" xfId="0" applyFont="1" applyBorder="1" applyAlignment="1">
      <alignment horizontal="right" vertical="center" wrapText="1"/>
    </xf>
    <xf numFmtId="0" fontId="11" fillId="0" borderId="10" xfId="0" applyFont="1" applyBorder="1" applyAlignment="1">
      <alignment horizontal="center" vertical="center" wrapText="1"/>
    </xf>
    <xf numFmtId="0" fontId="7" fillId="0" borderId="11" xfId="0" applyFont="1" applyBorder="1" applyAlignment="1">
      <alignment wrapText="1"/>
    </xf>
    <xf numFmtId="0" fontId="7" fillId="0" borderId="0" xfId="0" applyFont="1" applyAlignment="1">
      <alignment vertical="center" wrapText="1"/>
    </xf>
    <xf numFmtId="0" fontId="7" fillId="0" borderId="13" xfId="0" applyFont="1" applyBorder="1" applyAlignment="1">
      <alignment wrapText="1"/>
    </xf>
    <xf numFmtId="0" fontId="7" fillId="0" borderId="10" xfId="0" applyFont="1" applyBorder="1" applyAlignment="1">
      <alignment horizontal="center" wrapText="1"/>
    </xf>
    <xf numFmtId="0" fontId="8" fillId="0" borderId="10" xfId="0" applyFont="1" applyBorder="1" applyAlignment="1">
      <alignment horizontal="right" vertical="center" wrapText="1"/>
    </xf>
    <xf numFmtId="14" fontId="7" fillId="0" borderId="10" xfId="0" applyNumberFormat="1" applyFont="1" applyBorder="1" applyAlignment="1">
      <alignment horizontal="right" vertical="center" wrapText="1"/>
    </xf>
    <xf numFmtId="0" fontId="8" fillId="0" borderId="10" xfId="0" applyFont="1" applyBorder="1" applyAlignment="1">
      <alignment horizontal="center" vertical="center"/>
    </xf>
    <xf numFmtId="14" fontId="7" fillId="0" borderId="10" xfId="0" applyNumberFormat="1" applyFont="1" applyBorder="1" applyAlignment="1">
      <alignment horizontal="center" vertical="center"/>
    </xf>
    <xf numFmtId="2" fontId="8" fillId="0" borderId="0" xfId="0" applyNumberFormat="1" applyFont="1" applyAlignment="1">
      <alignment horizontal="center" vertical="center" wrapText="1"/>
    </xf>
    <xf numFmtId="0" fontId="0" fillId="0" borderId="11" xfId="0" applyBorder="1" applyAlignment="1">
      <alignment/>
    </xf>
    <xf numFmtId="0" fontId="0" fillId="0" borderId="11" xfId="0" applyFont="1" applyBorder="1" applyAlignment="1">
      <alignment/>
    </xf>
    <xf numFmtId="14" fontId="7" fillId="0" borderId="11" xfId="0" applyNumberFormat="1" applyFont="1" applyBorder="1" applyAlignment="1">
      <alignment horizontal="center" vertical="center"/>
    </xf>
    <xf numFmtId="2" fontId="8" fillId="0" borderId="10" xfId="0" applyNumberFormat="1" applyFont="1" applyBorder="1" applyAlignment="1">
      <alignment horizontal="center" vertical="center" wrapText="1"/>
    </xf>
    <xf numFmtId="0" fontId="0" fillId="0" borderId="10" xfId="0" applyFont="1" applyBorder="1" applyAlignment="1">
      <alignment/>
    </xf>
    <xf numFmtId="0" fontId="8" fillId="0" borderId="10" xfId="0" applyFont="1" applyBorder="1" applyAlignment="1">
      <alignment wrapText="1"/>
    </xf>
    <xf numFmtId="14" fontId="7" fillId="0" borderId="10" xfId="0" applyNumberFormat="1" applyFont="1" applyBorder="1" applyAlignment="1">
      <alignment vertical="center"/>
    </xf>
    <xf numFmtId="0" fontId="8" fillId="0" borderId="10" xfId="0" applyFont="1" applyBorder="1" applyAlignment="1">
      <alignment horizontal="justify" vertical="center"/>
    </xf>
    <xf numFmtId="0" fontId="8" fillId="0" borderId="0" xfId="0" applyFont="1" applyAlignment="1">
      <alignment horizontal="justify" vertical="center"/>
    </xf>
    <xf numFmtId="0" fontId="0" fillId="0" borderId="10" xfId="0" applyFont="1" applyBorder="1" applyAlignment="1">
      <alignment horizontal="center" vertical="center"/>
    </xf>
    <xf numFmtId="174" fontId="8" fillId="0" borderId="0" xfId="42" applyNumberFormat="1" applyFont="1" applyBorder="1" applyAlignment="1">
      <alignment vertical="center" wrapText="1"/>
    </xf>
    <xf numFmtId="174" fontId="8" fillId="0" borderId="0" xfId="42" applyNumberFormat="1" applyFont="1" applyBorder="1" applyAlignment="1">
      <alignment horizontal="right" vertical="center" wrapText="1"/>
    </xf>
    <xf numFmtId="0" fontId="7" fillId="0" borderId="10" xfId="0" applyFont="1" applyBorder="1" applyAlignment="1">
      <alignment horizontal="left" vertical="center" wrapText="1"/>
    </xf>
    <xf numFmtId="0" fontId="7" fillId="0" borderId="10" xfId="0" applyFont="1" applyBorder="1" applyAlignment="1">
      <alignment horizontal="left" vertical="top" wrapText="1"/>
    </xf>
    <xf numFmtId="0" fontId="7" fillId="0" borderId="10" xfId="0" applyFont="1" applyBorder="1" applyAlignment="1">
      <alignment horizontal="center" vertical="top" wrapText="1"/>
    </xf>
    <xf numFmtId="0" fontId="7" fillId="0" borderId="13" xfId="0" applyFont="1" applyBorder="1" applyAlignment="1">
      <alignment horizontal="center" vertical="center" wrapText="1"/>
    </xf>
    <xf numFmtId="0" fontId="7" fillId="0" borderId="10" xfId="0" applyNumberFormat="1" applyFont="1" applyBorder="1" applyAlignment="1">
      <alignment horizontal="center" vertical="center" wrapText="1"/>
    </xf>
    <xf numFmtId="0" fontId="16" fillId="0" borderId="10" xfId="0" applyFont="1" applyBorder="1" applyAlignment="1">
      <alignment horizontal="center" vertical="center" wrapText="1"/>
    </xf>
    <xf numFmtId="178" fontId="7" fillId="0" borderId="10" xfId="0" applyNumberFormat="1" applyFont="1" applyBorder="1" applyAlignment="1">
      <alignment horizontal="center" vertical="center" wrapText="1"/>
    </xf>
    <xf numFmtId="10" fontId="7" fillId="0" borderId="10"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10" fontId="7" fillId="0" borderId="10" xfId="0" applyNumberFormat="1" applyFont="1" applyBorder="1" applyAlignment="1">
      <alignment horizontal="left" vertical="top" wrapText="1"/>
    </xf>
    <xf numFmtId="10" fontId="7" fillId="0" borderId="10" xfId="0" applyNumberFormat="1" applyFont="1" applyBorder="1" applyAlignment="1">
      <alignment horizontal="left" vertical="center" wrapText="1"/>
    </xf>
    <xf numFmtId="0" fontId="14"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3" fillId="0" borderId="10" xfId="0" applyFont="1" applyBorder="1" applyAlignment="1">
      <alignment horizontal="center" vertical="center" wrapText="1"/>
    </xf>
    <xf numFmtId="14" fontId="3" fillId="0" borderId="10" xfId="0" applyNumberFormat="1" applyFont="1" applyBorder="1" applyAlignment="1">
      <alignment horizontal="center" vertical="center" wrapText="1"/>
    </xf>
    <xf numFmtId="174" fontId="7" fillId="0" borderId="0" xfId="42" applyNumberFormat="1" applyFont="1" applyBorder="1" applyAlignment="1">
      <alignment/>
    </xf>
    <xf numFmtId="174" fontId="7" fillId="0" borderId="0" xfId="42" applyNumberFormat="1" applyFont="1" applyFill="1" applyBorder="1" applyAlignment="1">
      <alignment/>
    </xf>
    <xf numFmtId="0" fontId="90" fillId="0" borderId="0" xfId="0" applyFont="1" applyAlignment="1">
      <alignment vertical="center" wrapText="1"/>
    </xf>
    <xf numFmtId="0" fontId="90" fillId="0" borderId="10" xfId="0" applyFont="1" applyBorder="1" applyAlignment="1">
      <alignment horizontal="center" vertical="center" wrapText="1"/>
    </xf>
    <xf numFmtId="174" fontId="6" fillId="0" borderId="10" xfId="44" applyNumberFormat="1" applyFont="1" applyBorder="1" applyAlignment="1">
      <alignment horizontal="left" vertical="center" wrapText="1"/>
    </xf>
    <xf numFmtId="174" fontId="8" fillId="0" borderId="0" xfId="45" applyNumberFormat="1" applyFont="1" applyBorder="1" applyAlignment="1">
      <alignment vertical="center" wrapText="1"/>
    </xf>
    <xf numFmtId="0" fontId="19"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2" fillId="0" borderId="10" xfId="0" applyFont="1" applyBorder="1" applyAlignment="1">
      <alignment horizontal="center" vertical="center" wrapText="1"/>
    </xf>
    <xf numFmtId="14" fontId="20" fillId="0" borderId="10" xfId="0" applyNumberFormat="1" applyFont="1" applyBorder="1" applyAlignment="1">
      <alignment horizontal="center" vertical="center" wrapText="1"/>
    </xf>
    <xf numFmtId="0" fontId="20" fillId="0" borderId="10" xfId="0" applyFont="1" applyBorder="1" applyAlignment="1">
      <alignment horizontal="center"/>
    </xf>
    <xf numFmtId="14" fontId="20" fillId="0" borderId="10" xfId="0" applyNumberFormat="1" applyFont="1" applyBorder="1" applyAlignment="1" quotePrefix="1">
      <alignment horizontal="center" vertical="center" wrapText="1"/>
    </xf>
    <xf numFmtId="0" fontId="22" fillId="0" borderId="10" xfId="0" applyFont="1" applyBorder="1" applyAlignment="1">
      <alignment horizontal="center"/>
    </xf>
    <xf numFmtId="14" fontId="22" fillId="0" borderId="10" xfId="0" applyNumberFormat="1" applyFont="1" applyBorder="1" applyAlignment="1">
      <alignment horizontal="center" vertical="center" wrapText="1"/>
    </xf>
    <xf numFmtId="174" fontId="8" fillId="0" borderId="19" xfId="44" applyNumberFormat="1" applyFont="1" applyBorder="1" applyAlignment="1">
      <alignment vertical="center" wrapText="1"/>
    </xf>
    <xf numFmtId="174" fontId="7" fillId="0" borderId="0" xfId="45" applyNumberFormat="1" applyFont="1" applyFill="1" applyBorder="1" applyAlignment="1">
      <alignment/>
    </xf>
    <xf numFmtId="0" fontId="79" fillId="0" borderId="10" xfId="0" applyFont="1" applyBorder="1" applyAlignment="1">
      <alignment horizontal="center" vertical="center" wrapText="1"/>
    </xf>
    <xf numFmtId="0" fontId="79" fillId="0" borderId="10" xfId="0" applyFont="1" applyBorder="1" applyAlignment="1">
      <alignment horizontal="center" vertical="center" wrapText="1"/>
    </xf>
    <xf numFmtId="0" fontId="91" fillId="0" borderId="10" xfId="0" applyFont="1" applyBorder="1" applyAlignment="1">
      <alignment horizontal="center" vertical="center" wrapText="1"/>
    </xf>
    <xf numFmtId="0" fontId="91" fillId="0" borderId="12" xfId="0" applyFont="1" applyBorder="1" applyAlignment="1">
      <alignment vertical="center" wrapText="1"/>
    </xf>
    <xf numFmtId="0" fontId="91" fillId="0" borderId="10" xfId="0" applyFont="1" applyBorder="1" applyAlignment="1">
      <alignment vertical="center" wrapText="1"/>
    </xf>
    <xf numFmtId="0" fontId="92" fillId="0" borderId="10" xfId="0" applyFont="1" applyBorder="1" applyAlignment="1">
      <alignment/>
    </xf>
    <xf numFmtId="14" fontId="91" fillId="0" borderId="10" xfId="0" applyNumberFormat="1" applyFont="1" applyBorder="1" applyAlignment="1">
      <alignment vertical="center" wrapText="1"/>
    </xf>
    <xf numFmtId="0" fontId="93" fillId="0" borderId="10" xfId="0" applyFont="1" applyBorder="1" applyAlignment="1">
      <alignment horizontal="center" vertical="center" wrapText="1"/>
    </xf>
    <xf numFmtId="174" fontId="94" fillId="0" borderId="0" xfId="42" applyNumberFormat="1" applyFont="1" applyBorder="1" applyAlignment="1">
      <alignment horizontal="center" vertical="center" wrapText="1"/>
    </xf>
    <xf numFmtId="0" fontId="82" fillId="0" borderId="10" xfId="0" applyFont="1" applyBorder="1" applyAlignment="1">
      <alignment horizontal="center"/>
    </xf>
    <xf numFmtId="0" fontId="82" fillId="0" borderId="10" xfId="0" applyFont="1" applyBorder="1" applyAlignment="1">
      <alignment/>
    </xf>
    <xf numFmtId="0" fontId="82" fillId="0" borderId="10" xfId="0" applyFont="1" applyBorder="1" applyAlignment="1">
      <alignment horizontal="center" vertical="center" wrapText="1"/>
    </xf>
    <xf numFmtId="174" fontId="93" fillId="0" borderId="0" xfId="42" applyNumberFormat="1" applyFont="1" applyBorder="1" applyAlignment="1">
      <alignment/>
    </xf>
    <xf numFmtId="0" fontId="95" fillId="0" borderId="11" xfId="0" applyFont="1" applyBorder="1" applyAlignment="1">
      <alignment horizontal="center" vertical="center" wrapText="1"/>
    </xf>
    <xf numFmtId="174" fontId="94" fillId="0" borderId="0" xfId="42" applyNumberFormat="1" applyFont="1" applyBorder="1" applyAlignment="1">
      <alignment/>
    </xf>
    <xf numFmtId="0" fontId="82" fillId="0" borderId="11" xfId="0" applyFont="1" applyBorder="1" applyAlignment="1">
      <alignment horizontal="center" vertical="center" wrapText="1"/>
    </xf>
    <xf numFmtId="0" fontId="91" fillId="0" borderId="11" xfId="0" applyFont="1" applyBorder="1" applyAlignment="1">
      <alignment horizontal="center" vertical="center" wrapText="1"/>
    </xf>
    <xf numFmtId="0" fontId="93" fillId="0" borderId="10" xfId="61" applyFont="1" applyBorder="1" applyAlignment="1">
      <alignment horizontal="center" vertical="center" wrapText="1"/>
      <protection/>
    </xf>
    <xf numFmtId="174" fontId="94" fillId="0" borderId="0" xfId="0" applyNumberFormat="1" applyFont="1" applyBorder="1" applyAlignment="1">
      <alignment/>
    </xf>
    <xf numFmtId="0" fontId="93" fillId="0" borderId="11" xfId="0" applyFont="1" applyBorder="1" applyAlignment="1">
      <alignment horizontal="center" vertical="center" wrapText="1"/>
    </xf>
    <xf numFmtId="0" fontId="23" fillId="0" borderId="15" xfId="0" applyFont="1" applyBorder="1" applyAlignment="1">
      <alignment horizontal="center" vertical="center" wrapText="1"/>
    </xf>
    <xf numFmtId="174" fontId="92" fillId="0" borderId="0" xfId="0" applyNumberFormat="1" applyFont="1" applyBorder="1" applyAlignment="1">
      <alignment/>
    </xf>
    <xf numFmtId="0" fontId="92" fillId="0" borderId="11" xfId="0" applyFont="1" applyBorder="1" applyAlignment="1">
      <alignment horizontal="center" vertical="center" wrapText="1"/>
    </xf>
    <xf numFmtId="174" fontId="94" fillId="0" borderId="0" xfId="0" applyNumberFormat="1" applyFont="1" applyBorder="1" applyAlignment="1">
      <alignment horizontal="center" vertical="center" wrapText="1"/>
    </xf>
    <xf numFmtId="0" fontId="88" fillId="33" borderId="10" xfId="60" applyFont="1" applyFill="1" applyBorder="1" applyAlignment="1">
      <alignment horizontal="center" vertical="center" wrapText="1"/>
      <protection/>
    </xf>
    <xf numFmtId="0" fontId="79" fillId="33" borderId="10" xfId="60" applyFont="1" applyFill="1" applyBorder="1" applyAlignment="1">
      <alignment horizontal="center" vertical="center" wrapText="1"/>
      <protection/>
    </xf>
    <xf numFmtId="0" fontId="11" fillId="33" borderId="10" xfId="60" applyFont="1" applyFill="1" applyBorder="1" applyAlignment="1">
      <alignment horizontal="center" vertical="center" wrapText="1"/>
      <protection/>
    </xf>
    <xf numFmtId="14" fontId="11" fillId="33" borderId="10" xfId="60" applyNumberFormat="1" applyFont="1" applyFill="1" applyBorder="1" applyAlignment="1">
      <alignment horizontal="center" vertical="center" wrapText="1"/>
      <protection/>
    </xf>
    <xf numFmtId="0" fontId="88" fillId="33" borderId="13" xfId="60" applyFont="1" applyFill="1" applyBorder="1" applyAlignment="1">
      <alignment horizontal="center" vertical="center" wrapText="1"/>
      <protection/>
    </xf>
    <xf numFmtId="14" fontId="88" fillId="33" borderId="10" xfId="60" applyNumberFormat="1" applyFont="1" applyFill="1" applyBorder="1" applyAlignment="1">
      <alignment horizontal="center" vertical="center" wrapText="1"/>
      <protection/>
    </xf>
    <xf numFmtId="176" fontId="79" fillId="33" borderId="10" xfId="42" applyNumberFormat="1" applyFont="1" applyFill="1" applyBorder="1" applyAlignment="1">
      <alignment horizontal="center" vertical="center" wrapText="1"/>
    </xf>
    <xf numFmtId="0" fontId="0" fillId="33" borderId="10" xfId="0" applyFont="1" applyFill="1" applyBorder="1" applyAlignment="1">
      <alignment/>
    </xf>
    <xf numFmtId="174" fontId="83" fillId="33" borderId="0" xfId="42" applyNumberFormat="1" applyFont="1" applyFill="1" applyBorder="1" applyAlignment="1">
      <alignment vertical="center" wrapText="1"/>
    </xf>
    <xf numFmtId="174" fontId="83" fillId="33" borderId="0" xfId="45" applyNumberFormat="1" applyFont="1" applyFill="1" applyBorder="1" applyAlignment="1">
      <alignment vertical="center" wrapText="1"/>
    </xf>
    <xf numFmtId="174" fontId="13" fillId="33" borderId="0" xfId="42" applyNumberFormat="1" applyFont="1" applyFill="1" applyBorder="1" applyAlignment="1">
      <alignment vertical="center" wrapText="1"/>
    </xf>
    <xf numFmtId="0" fontId="96" fillId="33" borderId="20" xfId="0" applyFont="1" applyFill="1" applyBorder="1" applyAlignment="1">
      <alignment horizontal="center" vertical="center"/>
    </xf>
    <xf numFmtId="0" fontId="79" fillId="0" borderId="10" xfId="0" applyFont="1" applyBorder="1" applyAlignment="1">
      <alignment vertical="center" wrapText="1"/>
    </xf>
    <xf numFmtId="0" fontId="96" fillId="33" borderId="10" xfId="0" applyFont="1" applyFill="1" applyBorder="1" applyAlignment="1">
      <alignment horizontal="center" vertical="center"/>
    </xf>
    <xf numFmtId="0" fontId="79" fillId="0" borderId="11" xfId="0" applyFont="1" applyBorder="1" applyAlignment="1">
      <alignment horizontal="center" vertical="center" wrapText="1"/>
    </xf>
    <xf numFmtId="0" fontId="79" fillId="0" borderId="10" xfId="0" applyFont="1" applyBorder="1" applyAlignment="1">
      <alignment horizontal="center" vertical="center" wrapText="1"/>
    </xf>
    <xf numFmtId="3" fontId="13" fillId="0" borderId="0" xfId="0" applyNumberFormat="1" applyFont="1" applyBorder="1" applyAlignment="1">
      <alignment horizontal="center"/>
    </xf>
    <xf numFmtId="3" fontId="7" fillId="0" borderId="0" xfId="42" applyNumberFormat="1" applyFont="1" applyFill="1" applyBorder="1" applyAlignment="1">
      <alignment horizontal="center" vertical="center" wrapText="1"/>
    </xf>
    <xf numFmtId="3" fontId="3" fillId="0" borderId="0" xfId="42" applyNumberFormat="1" applyFont="1" applyFill="1" applyBorder="1" applyAlignment="1">
      <alignment horizontal="center" vertical="center" wrapText="1"/>
    </xf>
    <xf numFmtId="0" fontId="7" fillId="35" borderId="10" xfId="57" applyFont="1" applyFill="1" applyBorder="1" applyAlignment="1">
      <alignment vertical="center" wrapText="1"/>
      <protection/>
    </xf>
    <xf numFmtId="3" fontId="7" fillId="35" borderId="10" xfId="57" applyNumberFormat="1" applyFont="1" applyFill="1" applyBorder="1" applyAlignment="1">
      <alignment horizontal="center" vertical="center" wrapText="1"/>
      <protection/>
    </xf>
    <xf numFmtId="0" fontId="7" fillId="0" borderId="10" xfId="57" applyFont="1" applyFill="1" applyBorder="1" applyAlignment="1">
      <alignment horizontal="center" vertical="center" wrapText="1"/>
      <protection/>
    </xf>
    <xf numFmtId="3" fontId="7" fillId="0" borderId="10" xfId="57" applyNumberFormat="1" applyFont="1" applyFill="1" applyBorder="1" applyAlignment="1">
      <alignment horizontal="center" vertical="center" wrapText="1"/>
      <protection/>
    </xf>
    <xf numFmtId="14" fontId="7" fillId="0" borderId="10" xfId="57" applyNumberFormat="1" applyFont="1" applyFill="1" applyBorder="1" applyAlignment="1">
      <alignment horizontal="center" vertical="center" wrapText="1"/>
      <protection/>
    </xf>
    <xf numFmtId="3" fontId="87" fillId="0" borderId="0" xfId="42" applyNumberFormat="1" applyFont="1" applyFill="1" applyBorder="1" applyAlignment="1">
      <alignment horizontal="center" vertical="center" wrapText="1"/>
    </xf>
    <xf numFmtId="0" fontId="24" fillId="33" borderId="10" xfId="59" applyFont="1" applyFill="1" applyBorder="1" applyAlignment="1" applyProtection="1">
      <alignment horizontal="center" wrapText="1"/>
      <protection locked="0"/>
    </xf>
    <xf numFmtId="0" fontId="7" fillId="33" borderId="10" xfId="58" applyFont="1" applyFill="1" applyBorder="1" applyAlignment="1">
      <alignment horizontal="center" vertical="center" wrapText="1"/>
      <protection/>
    </xf>
    <xf numFmtId="3" fontId="7" fillId="33" borderId="10" xfId="58" applyNumberFormat="1" applyFont="1" applyFill="1" applyBorder="1" applyAlignment="1">
      <alignment horizontal="center" vertical="center" wrapText="1"/>
      <protection/>
    </xf>
    <xf numFmtId="14" fontId="7" fillId="33" borderId="10" xfId="58" applyNumberFormat="1" applyFont="1" applyFill="1" applyBorder="1" applyAlignment="1">
      <alignment horizontal="center" vertical="center" wrapText="1"/>
      <protection/>
    </xf>
    <xf numFmtId="3" fontId="7" fillId="33" borderId="0" xfId="44" applyNumberFormat="1" applyFont="1" applyFill="1" applyBorder="1" applyAlignment="1">
      <alignment horizontal="center" vertical="center" wrapText="1"/>
    </xf>
    <xf numFmtId="0" fontId="79" fillId="34" borderId="10" xfId="0" applyFont="1" applyFill="1" applyBorder="1" applyAlignment="1">
      <alignment horizontal="center" vertical="center" wrapText="1"/>
    </xf>
    <xf numFmtId="0" fontId="88" fillId="33" borderId="10" xfId="0" applyFont="1" applyFill="1" applyBorder="1" applyAlignment="1">
      <alignment horizontal="center" vertical="center" wrapText="1"/>
    </xf>
    <xf numFmtId="3" fontId="88" fillId="33" borderId="13" xfId="0" applyNumberFormat="1" applyFont="1" applyFill="1" applyBorder="1" applyAlignment="1">
      <alignment horizontal="center" vertical="center" wrapText="1"/>
    </xf>
    <xf numFmtId="0" fontId="88" fillId="33" borderId="10" xfId="0" applyFont="1" applyFill="1" applyBorder="1" applyAlignment="1">
      <alignment horizontal="center" vertical="center"/>
    </xf>
    <xf numFmtId="14" fontId="88" fillId="33" borderId="10" xfId="0" applyNumberFormat="1" applyFont="1" applyFill="1" applyBorder="1" applyAlignment="1">
      <alignment horizontal="center" vertical="center"/>
    </xf>
    <xf numFmtId="0" fontId="88" fillId="0" borderId="11" xfId="0" applyFont="1" applyBorder="1" applyAlignment="1">
      <alignment horizontal="center" vertical="center" wrapText="1"/>
    </xf>
    <xf numFmtId="174" fontId="86" fillId="33" borderId="0" xfId="42" applyNumberFormat="1" applyFont="1" applyFill="1" applyBorder="1" applyAlignment="1">
      <alignment vertical="center" wrapText="1"/>
    </xf>
    <xf numFmtId="0" fontId="88" fillId="33" borderId="17" xfId="0" applyFont="1" applyFill="1" applyBorder="1" applyAlignment="1">
      <alignment horizontal="center" vertical="center" wrapText="1"/>
    </xf>
    <xf numFmtId="3" fontId="88" fillId="33" borderId="10" xfId="0" applyNumberFormat="1" applyFont="1" applyFill="1" applyBorder="1" applyAlignment="1">
      <alignment horizontal="center" vertical="center" wrapText="1"/>
    </xf>
    <xf numFmtId="0" fontId="88" fillId="33" borderId="10" xfId="0" applyNumberFormat="1" applyFont="1" applyFill="1" applyBorder="1" applyAlignment="1">
      <alignment horizontal="center" vertical="center" wrapText="1"/>
    </xf>
    <xf numFmtId="0" fontId="88" fillId="33" borderId="10" xfId="0" applyFont="1" applyFill="1" applyBorder="1" applyAlignment="1">
      <alignment vertical="center"/>
    </xf>
    <xf numFmtId="14" fontId="88" fillId="33" borderId="10" xfId="0" applyNumberFormat="1" applyFont="1" applyFill="1" applyBorder="1" applyAlignment="1">
      <alignment horizontal="center" vertical="center" wrapText="1"/>
    </xf>
    <xf numFmtId="174" fontId="86" fillId="33" borderId="0" xfId="42" applyNumberFormat="1" applyFont="1" applyFill="1" applyBorder="1" applyAlignment="1">
      <alignment horizontal="center" vertical="center" wrapText="1"/>
    </xf>
    <xf numFmtId="0" fontId="88" fillId="33" borderId="10" xfId="57" applyFont="1" applyFill="1" applyBorder="1" applyAlignment="1">
      <alignment horizontal="center" vertical="center" wrapText="1"/>
      <protection/>
    </xf>
    <xf numFmtId="14" fontId="88" fillId="33" borderId="10" xfId="57" applyNumberFormat="1" applyFont="1" applyFill="1" applyBorder="1" applyAlignment="1">
      <alignment horizontal="center" vertical="center" wrapText="1"/>
      <protection/>
    </xf>
    <xf numFmtId="0" fontId="86" fillId="33" borderId="10" xfId="0" applyFont="1" applyFill="1" applyBorder="1" applyAlignment="1">
      <alignment vertical="center"/>
    </xf>
    <xf numFmtId="0" fontId="88" fillId="33" borderId="10" xfId="60" applyFont="1" applyFill="1" applyBorder="1" applyAlignment="1">
      <alignment horizontal="center" vertical="center" wrapText="1"/>
      <protection/>
    </xf>
    <xf numFmtId="0" fontId="88" fillId="33" borderId="13" xfId="60" applyFont="1" applyFill="1" applyBorder="1" applyAlignment="1">
      <alignment horizontal="center" vertical="center" wrapText="1"/>
      <protection/>
    </xf>
    <xf numFmtId="14" fontId="88" fillId="33" borderId="10" xfId="60" applyNumberFormat="1" applyFont="1" applyFill="1" applyBorder="1" applyAlignment="1">
      <alignment horizontal="center" vertical="center" wrapText="1"/>
      <protection/>
    </xf>
    <xf numFmtId="0" fontId="88" fillId="33" borderId="13" xfId="60" applyFont="1" applyFill="1" applyBorder="1" applyAlignment="1">
      <alignment horizontal="left" vertical="center" wrapText="1"/>
      <protection/>
    </xf>
    <xf numFmtId="0" fontId="88" fillId="33" borderId="13" xfId="0" applyFont="1" applyFill="1" applyBorder="1" applyAlignment="1">
      <alignment horizontal="center" vertical="center" wrapText="1"/>
    </xf>
    <xf numFmtId="0" fontId="88" fillId="33" borderId="10" xfId="0" applyFont="1" applyFill="1" applyBorder="1" applyAlignment="1">
      <alignment horizontal="justify" vertical="center"/>
    </xf>
    <xf numFmtId="0" fontId="7" fillId="33" borderId="11" xfId="0" applyFont="1" applyFill="1" applyBorder="1" applyAlignment="1">
      <alignment horizontal="center" vertical="center" wrapText="1"/>
    </xf>
    <xf numFmtId="0" fontId="79" fillId="0" borderId="10" xfId="0" applyFont="1" applyBorder="1" applyAlignment="1">
      <alignment horizontal="center"/>
    </xf>
    <xf numFmtId="0" fontId="79" fillId="0" borderId="11" xfId="0" applyFont="1" applyBorder="1" applyAlignment="1">
      <alignment horizontal="center" vertical="center" wrapText="1"/>
    </xf>
    <xf numFmtId="0" fontId="81" fillId="0" borderId="10" xfId="0" applyFont="1" applyBorder="1" applyAlignment="1">
      <alignment horizontal="center" vertical="center" wrapText="1"/>
    </xf>
    <xf numFmtId="0" fontId="79" fillId="0" borderId="10" xfId="0" applyFont="1" applyBorder="1" applyAlignment="1">
      <alignment horizontal="center" vertical="center" wrapText="1"/>
    </xf>
    <xf numFmtId="0" fontId="7" fillId="0" borderId="11" xfId="0" applyFont="1" applyBorder="1" applyAlignment="1">
      <alignment horizontal="center" vertical="center"/>
    </xf>
    <xf numFmtId="178" fontId="8" fillId="0" borderId="10" xfId="0" applyNumberFormat="1" applyFont="1" applyBorder="1" applyAlignment="1">
      <alignment horizontal="center" vertical="center" wrapText="1"/>
    </xf>
    <xf numFmtId="14" fontId="7" fillId="0" borderId="10" xfId="0" applyNumberFormat="1" applyFont="1" applyBorder="1" applyAlignment="1">
      <alignment horizontal="left" vertical="center"/>
    </xf>
    <xf numFmtId="0" fontId="7" fillId="0" borderId="10" xfId="0" applyFont="1" applyBorder="1" applyAlignment="1">
      <alignment horizontal="left"/>
    </xf>
    <xf numFmtId="0" fontId="79" fillId="0" borderId="10" xfId="0" applyFont="1" applyBorder="1" applyAlignment="1">
      <alignment horizontal="center" vertical="center"/>
    </xf>
    <xf numFmtId="0" fontId="97" fillId="0" borderId="10" xfId="0" applyFont="1" applyBorder="1" applyAlignment="1">
      <alignment horizontal="center" vertical="center"/>
    </xf>
    <xf numFmtId="0" fontId="20" fillId="0" borderId="10" xfId="0" applyFont="1" applyBorder="1" applyAlignment="1">
      <alignment wrapText="1"/>
    </xf>
    <xf numFmtId="0" fontId="20" fillId="0" borderId="10" xfId="0" applyFont="1" applyBorder="1" applyAlignment="1">
      <alignment vertical="center" wrapText="1"/>
    </xf>
    <xf numFmtId="0" fontId="7" fillId="0" borderId="10" xfId="0" applyFont="1" applyBorder="1" applyAlignment="1">
      <alignment horizontal="center" vertical="center"/>
    </xf>
    <xf numFmtId="0" fontId="0" fillId="0" borderId="10" xfId="0" applyFont="1" applyBorder="1" applyAlignment="1">
      <alignment vertical="center"/>
    </xf>
    <xf numFmtId="0" fontId="7" fillId="0" borderId="13" xfId="0" applyFont="1" applyBorder="1" applyAlignment="1">
      <alignment vertical="center" wrapText="1"/>
    </xf>
    <xf numFmtId="0" fontId="11" fillId="0" borderId="10" xfId="0" applyFont="1" applyBorder="1" applyAlignment="1">
      <alignment horizontal="left" vertical="center" wrapText="1"/>
    </xf>
    <xf numFmtId="0" fontId="8" fillId="0" borderId="0" xfId="0" applyFont="1" applyAlignment="1">
      <alignment vertical="center" wrapText="1"/>
    </xf>
    <xf numFmtId="3" fontId="81" fillId="0" borderId="10" xfId="45" applyNumberFormat="1" applyFont="1" applyBorder="1" applyAlignment="1">
      <alignment horizontal="center" vertical="center" wrapText="1"/>
    </xf>
    <xf numFmtId="174" fontId="8" fillId="0" borderId="0" xfId="42" applyNumberFormat="1" applyFont="1" applyFill="1" applyAlignment="1">
      <alignment horizontal="right" vertical="center" wrapText="1"/>
    </xf>
    <xf numFmtId="174" fontId="13" fillId="0" borderId="0" xfId="42" applyNumberFormat="1" applyFont="1" applyBorder="1" applyAlignment="1">
      <alignment horizontal="right" vertical="center" wrapText="1"/>
    </xf>
    <xf numFmtId="174" fontId="13" fillId="0" borderId="0" xfId="42" applyNumberFormat="1" applyFont="1" applyBorder="1" applyAlignment="1">
      <alignment vertical="center" wrapText="1"/>
    </xf>
    <xf numFmtId="174" fontId="13" fillId="0" borderId="0" xfId="42" applyNumberFormat="1" applyFont="1" applyBorder="1" applyAlignment="1">
      <alignment/>
    </xf>
    <xf numFmtId="174" fontId="0" fillId="0" borderId="0" xfId="42" applyNumberFormat="1" applyFont="1" applyBorder="1" applyAlignment="1">
      <alignment/>
    </xf>
    <xf numFmtId="174" fontId="0" fillId="0" borderId="0" xfId="42" applyNumberFormat="1" applyFont="1" applyFill="1" applyBorder="1" applyAlignment="1">
      <alignment/>
    </xf>
    <xf numFmtId="0" fontId="81" fillId="0" borderId="10" xfId="0" applyFont="1" applyBorder="1" applyAlignment="1">
      <alignment horizontal="center" vertical="center" wrapText="1" shrinkToFit="1"/>
    </xf>
    <xf numFmtId="0" fontId="25" fillId="0" borderId="10" xfId="59" applyFont="1" applyFill="1" applyBorder="1" applyAlignment="1" applyProtection="1">
      <alignment horizontal="center" wrapText="1"/>
      <protection locked="0"/>
    </xf>
    <xf numFmtId="0" fontId="8" fillId="35" borderId="10" xfId="0" applyFont="1" applyFill="1" applyBorder="1" applyAlignment="1">
      <alignment horizontal="center" vertical="center" wrapText="1"/>
    </xf>
    <xf numFmtId="0" fontId="8" fillId="0" borderId="10" xfId="57" applyFont="1" applyFill="1" applyBorder="1" applyAlignment="1">
      <alignment horizontal="center" vertical="center" wrapText="1"/>
      <protection/>
    </xf>
    <xf numFmtId="0" fontId="25" fillId="33" borderId="10" xfId="59" applyFont="1" applyFill="1" applyBorder="1" applyAlignment="1" applyProtection="1">
      <alignment horizontal="center" wrapText="1"/>
      <protection locked="0"/>
    </xf>
    <xf numFmtId="0" fontId="8" fillId="33" borderId="10" xfId="58" applyFont="1" applyFill="1" applyBorder="1" applyAlignment="1">
      <alignment horizontal="center" vertical="center" wrapText="1"/>
      <protection/>
    </xf>
    <xf numFmtId="0" fontId="8" fillId="0" borderId="10" xfId="58" applyFont="1" applyFill="1" applyBorder="1" applyAlignment="1">
      <alignment horizontal="center" vertical="center" wrapText="1"/>
      <protection/>
    </xf>
    <xf numFmtId="49" fontId="8" fillId="0" borderId="10" xfId="58" applyNumberFormat="1" applyFont="1" applyFill="1" applyBorder="1" applyAlignment="1">
      <alignment horizontal="center" vertical="center" wrapText="1"/>
      <protection/>
    </xf>
    <xf numFmtId="0" fontId="9" fillId="0"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1" fillId="33" borderId="10" xfId="0" applyFont="1" applyFill="1" applyBorder="1" applyAlignment="1">
      <alignment horizontal="center" vertical="center" wrapText="1"/>
    </xf>
    <xf numFmtId="0" fontId="98" fillId="0" borderId="20" xfId="0" applyFont="1" applyBorder="1" applyAlignment="1">
      <alignment vertical="center"/>
    </xf>
    <xf numFmtId="0" fontId="19" fillId="0" borderId="10" xfId="0" applyFont="1" applyBorder="1" applyAlignment="1">
      <alignment vertical="center" wrapText="1"/>
    </xf>
    <xf numFmtId="0" fontId="8" fillId="0" borderId="13" xfId="0" applyFont="1" applyBorder="1" applyAlignment="1">
      <alignment vertical="center" wrapText="1"/>
    </xf>
    <xf numFmtId="0" fontId="8" fillId="0" borderId="10" xfId="0" applyFont="1" applyBorder="1" applyAlignment="1">
      <alignment vertical="center"/>
    </xf>
    <xf numFmtId="0" fontId="8" fillId="0" borderId="15" xfId="0" applyFont="1" applyBorder="1" applyAlignment="1">
      <alignment vertical="center" wrapText="1"/>
    </xf>
    <xf numFmtId="2" fontId="8" fillId="0" borderId="10" xfId="0" applyNumberFormat="1" applyFont="1" applyBorder="1" applyAlignment="1">
      <alignment horizontal="center" vertical="center"/>
    </xf>
    <xf numFmtId="0" fontId="99" fillId="0" borderId="10" xfId="0" applyFont="1" applyBorder="1" applyAlignment="1">
      <alignment horizontal="center" vertical="center" wrapText="1"/>
    </xf>
    <xf numFmtId="0" fontId="100" fillId="0" borderId="10" xfId="0" applyFont="1" applyBorder="1" applyAlignment="1">
      <alignment/>
    </xf>
    <xf numFmtId="174" fontId="100" fillId="0" borderId="10" xfId="42" applyNumberFormat="1" applyFont="1" applyBorder="1" applyAlignment="1">
      <alignment/>
    </xf>
    <xf numFmtId="0" fontId="101" fillId="0" borderId="10" xfId="0" applyFont="1" applyBorder="1" applyAlignment="1">
      <alignment/>
    </xf>
    <xf numFmtId="174" fontId="101" fillId="0" borderId="10" xfId="42" applyNumberFormat="1" applyFont="1" applyBorder="1" applyAlignment="1">
      <alignment/>
    </xf>
    <xf numFmtId="0" fontId="79" fillId="0" borderId="10" xfId="0" applyFont="1" applyBorder="1" applyAlignment="1">
      <alignment horizontal="center" vertical="center" wrapText="1"/>
    </xf>
    <xf numFmtId="0" fontId="81" fillId="0" borderId="10" xfId="0" applyFont="1" applyBorder="1" applyAlignment="1">
      <alignment horizontal="center" vertical="center" wrapText="1"/>
    </xf>
    <xf numFmtId="0" fontId="79" fillId="0" borderId="10" xfId="0" applyFont="1" applyBorder="1" applyAlignment="1">
      <alignment horizontal="center" vertical="center" wrapText="1"/>
    </xf>
    <xf numFmtId="0" fontId="10" fillId="33" borderId="11" xfId="0" applyFont="1" applyFill="1" applyBorder="1" applyAlignment="1">
      <alignment horizontal="center" vertical="center" wrapText="1"/>
    </xf>
    <xf numFmtId="0" fontId="0" fillId="33" borderId="11" xfId="0" applyFont="1" applyFill="1" applyBorder="1" applyAlignment="1">
      <alignment/>
    </xf>
    <xf numFmtId="14" fontId="11" fillId="33" borderId="11" xfId="0" applyNumberFormat="1" applyFont="1" applyFill="1" applyBorder="1" applyAlignment="1">
      <alignment horizontal="center" vertical="center" wrapText="1"/>
    </xf>
    <xf numFmtId="3" fontId="83" fillId="33" borderId="0" xfId="44" applyNumberFormat="1" applyFont="1" applyFill="1" applyBorder="1" applyAlignment="1">
      <alignment vertical="center" wrapText="1"/>
    </xf>
    <xf numFmtId="0" fontId="12" fillId="33" borderId="10" xfId="0" applyFont="1" applyFill="1" applyBorder="1" applyAlignment="1">
      <alignment horizontal="center" vertical="center" wrapText="1"/>
    </xf>
    <xf numFmtId="0" fontId="79" fillId="0" borderId="11" xfId="0" applyFont="1" applyBorder="1" applyAlignment="1">
      <alignment horizontal="center" vertical="center" wrapText="1"/>
    </xf>
    <xf numFmtId="0" fontId="10" fillId="34" borderId="10"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2" fillId="34" borderId="11" xfId="0" applyFont="1" applyFill="1" applyBorder="1" applyAlignment="1">
      <alignment horizontal="center" vertical="center" wrapText="1"/>
    </xf>
    <xf numFmtId="0" fontId="0" fillId="34" borderId="10" xfId="0" applyFont="1" applyFill="1" applyBorder="1" applyAlignment="1">
      <alignment/>
    </xf>
    <xf numFmtId="14" fontId="11" fillId="34" borderId="10" xfId="0" applyNumberFormat="1" applyFont="1" applyFill="1" applyBorder="1" applyAlignment="1">
      <alignment horizontal="center" vertical="center" wrapText="1"/>
    </xf>
    <xf numFmtId="0" fontId="81" fillId="34" borderId="10" xfId="0" applyFont="1" applyFill="1" applyBorder="1" applyAlignment="1">
      <alignment horizontal="center" vertical="center" wrapText="1"/>
    </xf>
    <xf numFmtId="3" fontId="81" fillId="34" borderId="0" xfId="44" applyNumberFormat="1" applyFont="1" applyFill="1" applyBorder="1" applyAlignment="1">
      <alignment horizontal="right" vertical="center" wrapText="1"/>
    </xf>
    <xf numFmtId="0" fontId="79" fillId="0" borderId="11" xfId="0" applyFont="1" applyBorder="1" applyAlignment="1">
      <alignment vertical="center" wrapText="1"/>
    </xf>
    <xf numFmtId="0" fontId="79" fillId="0" borderId="13" xfId="0" applyFont="1" applyBorder="1" applyAlignment="1">
      <alignment vertical="center" wrapText="1"/>
    </xf>
    <xf numFmtId="0" fontId="86" fillId="0" borderId="10" xfId="0" applyFont="1" applyBorder="1" applyAlignment="1">
      <alignment vertical="center" wrapText="1"/>
    </xf>
    <xf numFmtId="0" fontId="79" fillId="33" borderId="10" xfId="0" applyFont="1" applyFill="1" applyBorder="1" applyAlignment="1">
      <alignment horizontal="left" vertical="center" wrapText="1"/>
    </xf>
    <xf numFmtId="0" fontId="79" fillId="0" borderId="15" xfId="0" applyFont="1" applyBorder="1" applyAlignment="1">
      <alignment vertical="center" wrapText="1"/>
    </xf>
    <xf numFmtId="0" fontId="81" fillId="0" borderId="15" xfId="0" applyFont="1" applyBorder="1" applyAlignment="1">
      <alignment vertical="center" wrapText="1"/>
    </xf>
    <xf numFmtId="0" fontId="79" fillId="33" borderId="13" xfId="0" applyNumberFormat="1" applyFont="1" applyFill="1" applyBorder="1" applyAlignment="1">
      <alignment horizontal="center" vertical="center" wrapText="1"/>
    </xf>
    <xf numFmtId="0" fontId="81" fillId="0" borderId="10" xfId="0" applyFont="1" applyBorder="1" applyAlignment="1">
      <alignment vertical="center" wrapText="1"/>
    </xf>
    <xf numFmtId="0" fontId="102" fillId="33" borderId="10" xfId="0" applyFont="1" applyFill="1" applyBorder="1" applyAlignment="1">
      <alignment horizontal="center" vertical="center"/>
    </xf>
    <xf numFmtId="49" fontId="8" fillId="0" borderId="13" xfId="0" applyNumberFormat="1" applyFont="1" applyBorder="1" applyAlignment="1">
      <alignment vertical="center" wrapText="1"/>
    </xf>
    <xf numFmtId="49" fontId="8" fillId="0" borderId="10" xfId="0" applyNumberFormat="1" applyFont="1" applyBorder="1" applyAlignment="1">
      <alignment vertical="center" wrapText="1"/>
    </xf>
    <xf numFmtId="0" fontId="0" fillId="0" borderId="10" xfId="0" applyFont="1" applyBorder="1" applyAlignment="1">
      <alignment horizontal="center" vertical="center"/>
    </xf>
    <xf numFmtId="0" fontId="11" fillId="0" borderId="10" xfId="0" applyFont="1" applyBorder="1" applyAlignment="1">
      <alignment horizontal="center" vertical="top" wrapText="1"/>
    </xf>
    <xf numFmtId="0" fontId="87" fillId="0" borderId="10" xfId="0" applyFont="1" applyBorder="1" applyAlignment="1">
      <alignment horizontal="left" vertical="top" wrapText="1"/>
    </xf>
    <xf numFmtId="0" fontId="87" fillId="0" borderId="10" xfId="0" applyFont="1" applyBorder="1" applyAlignment="1">
      <alignment horizontal="center" vertical="top" wrapText="1"/>
    </xf>
    <xf numFmtId="14" fontId="87" fillId="0" borderId="10" xfId="0" applyNumberFormat="1" applyFont="1" applyBorder="1" applyAlignment="1">
      <alignment horizontal="center" vertical="center" wrapText="1"/>
    </xf>
    <xf numFmtId="14" fontId="87" fillId="0" borderId="10" xfId="0" applyNumberFormat="1" applyFont="1" applyBorder="1" applyAlignment="1">
      <alignment horizontal="left" vertical="center"/>
    </xf>
    <xf numFmtId="0" fontId="87" fillId="0" borderId="10" xfId="0" applyFont="1" applyBorder="1" applyAlignment="1">
      <alignment horizontal="left"/>
    </xf>
    <xf numFmtId="0" fontId="103" fillId="0" borderId="10" xfId="0" applyFont="1" applyBorder="1" applyAlignment="1">
      <alignment horizontal="center" vertical="center" wrapText="1"/>
    </xf>
    <xf numFmtId="0" fontId="103" fillId="0" borderId="10" xfId="0" applyFont="1" applyBorder="1" applyAlignment="1">
      <alignment horizontal="left" vertical="top" wrapText="1"/>
    </xf>
    <xf numFmtId="0" fontId="103" fillId="0" borderId="10" xfId="0" applyFont="1" applyBorder="1" applyAlignment="1">
      <alignment horizontal="center" vertical="top" wrapText="1"/>
    </xf>
    <xf numFmtId="0" fontId="103" fillId="0" borderId="10" xfId="0" applyFont="1" applyBorder="1" applyAlignment="1">
      <alignment/>
    </xf>
    <xf numFmtId="14" fontId="103" fillId="0" borderId="10" xfId="0" applyNumberFormat="1" applyFont="1" applyBorder="1" applyAlignment="1">
      <alignment horizontal="center" vertical="center"/>
    </xf>
    <xf numFmtId="0" fontId="103" fillId="0" borderId="10" xfId="0" applyFont="1" applyBorder="1" applyAlignment="1">
      <alignment horizontal="left"/>
    </xf>
    <xf numFmtId="14" fontId="103" fillId="0" borderId="10" xfId="0" applyNumberFormat="1" applyFont="1" applyBorder="1" applyAlignment="1">
      <alignment horizontal="center" vertical="center" wrapText="1"/>
    </xf>
    <xf numFmtId="0" fontId="81" fillId="0" borderId="11" xfId="0" applyFont="1" applyBorder="1" applyAlignment="1">
      <alignment horizontal="center" vertical="center" wrapText="1"/>
    </xf>
    <xf numFmtId="0" fontId="81" fillId="0" borderId="15" xfId="0" applyFont="1" applyBorder="1" applyAlignment="1">
      <alignment horizontal="center" vertical="center" wrapText="1"/>
    </xf>
    <xf numFmtId="0" fontId="81" fillId="0" borderId="13"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5"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9" fillId="0" borderId="11" xfId="0" applyFont="1" applyBorder="1" applyAlignment="1">
      <alignment horizontal="center" vertical="center" wrapText="1"/>
    </xf>
    <xf numFmtId="0" fontId="79" fillId="0" borderId="13" xfId="0" applyFont="1" applyBorder="1" applyAlignment="1">
      <alignment horizontal="center" vertical="center" wrapText="1"/>
    </xf>
    <xf numFmtId="174" fontId="8" fillId="0" borderId="19" xfId="42" applyNumberFormat="1" applyFont="1" applyBorder="1" applyAlignment="1">
      <alignment horizontal="center" vertical="center" wrapText="1"/>
    </xf>
    <xf numFmtId="178" fontId="8" fillId="0" borderId="11" xfId="0" applyNumberFormat="1" applyFont="1" applyBorder="1" applyAlignment="1">
      <alignment horizontal="center" vertical="center" wrapText="1"/>
    </xf>
    <xf numFmtId="178" fontId="8" fillId="0" borderId="15" xfId="0" applyNumberFormat="1" applyFont="1" applyBorder="1" applyAlignment="1">
      <alignment horizontal="center" vertical="center" wrapText="1"/>
    </xf>
    <xf numFmtId="178" fontId="8" fillId="0" borderId="13" xfId="0" applyNumberFormat="1" applyFont="1" applyBorder="1" applyAlignment="1">
      <alignment horizontal="center" vertical="center" wrapText="1"/>
    </xf>
    <xf numFmtId="0" fontId="16" fillId="0" borderId="11" xfId="0" applyFont="1" applyBorder="1" applyAlignment="1">
      <alignment horizontal="center" vertical="center" wrapText="1"/>
    </xf>
    <xf numFmtId="0" fontId="16" fillId="0" borderId="13" xfId="0" applyFont="1" applyBorder="1" applyAlignment="1">
      <alignment horizontal="center" vertical="center" wrapText="1"/>
    </xf>
    <xf numFmtId="0" fontId="86" fillId="0" borderId="11" xfId="0" applyFont="1" applyBorder="1" applyAlignment="1">
      <alignment horizontal="center" vertical="center" wrapText="1"/>
    </xf>
    <xf numFmtId="0" fontId="86" fillId="0" borderId="15" xfId="0" applyFont="1" applyBorder="1" applyAlignment="1">
      <alignment horizontal="center" vertical="center" wrapText="1"/>
    </xf>
    <xf numFmtId="0" fontId="86" fillId="0" borderId="13" xfId="0" applyFont="1" applyBorder="1" applyAlignment="1">
      <alignment horizontal="center" vertical="center" wrapText="1"/>
    </xf>
    <xf numFmtId="49" fontId="7" fillId="0" borderId="11"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0" fontId="80" fillId="0" borderId="11" xfId="0" applyFont="1" applyBorder="1" applyAlignment="1">
      <alignment horizontal="center" vertical="center" wrapText="1"/>
    </xf>
    <xf numFmtId="0" fontId="80" fillId="0" borderId="13" xfId="0" applyFont="1" applyBorder="1" applyAlignment="1">
      <alignment horizontal="center" vertical="center" wrapText="1"/>
    </xf>
    <xf numFmtId="0" fontId="82" fillId="0" borderId="20" xfId="0" applyFont="1" applyBorder="1" applyAlignment="1">
      <alignment horizontal="center" vertical="center" wrapText="1"/>
    </xf>
    <xf numFmtId="0" fontId="82" fillId="0" borderId="12" xfId="0" applyFont="1" applyBorder="1" applyAlignment="1">
      <alignment horizontal="center" vertical="center" wrapText="1"/>
    </xf>
    <xf numFmtId="0" fontId="0" fillId="0" borderId="13" xfId="0" applyBorder="1" applyAlignment="1">
      <alignment/>
    </xf>
    <xf numFmtId="0" fontId="81" fillId="0" borderId="10" xfId="0" applyFont="1" applyBorder="1" applyAlignment="1">
      <alignment horizontal="center" vertical="center" wrapText="1"/>
    </xf>
    <xf numFmtId="0" fontId="91" fillId="0" borderId="20" xfId="0" applyFont="1" applyBorder="1" applyAlignment="1">
      <alignment horizontal="center" vertical="center" wrapText="1"/>
    </xf>
    <xf numFmtId="0" fontId="91" fillId="0" borderId="21" xfId="0" applyFont="1" applyBorder="1" applyAlignment="1">
      <alignment horizontal="center" vertical="center" wrapText="1"/>
    </xf>
    <xf numFmtId="0" fontId="91" fillId="0" borderId="12" xfId="0" applyFont="1" applyBorder="1" applyAlignment="1">
      <alignment horizontal="center" vertical="center" wrapText="1"/>
    </xf>
    <xf numFmtId="0" fontId="93" fillId="0" borderId="20" xfId="0" applyFont="1" applyBorder="1" applyAlignment="1">
      <alignment horizontal="center" vertical="center" wrapText="1"/>
    </xf>
    <xf numFmtId="0" fontId="93" fillId="0" borderId="12" xfId="0" applyFont="1" applyBorder="1" applyAlignment="1">
      <alignment horizontal="center" vertical="center" wrapText="1"/>
    </xf>
    <xf numFmtId="0" fontId="79" fillId="0" borderId="10" xfId="0" applyFont="1" applyBorder="1" applyAlignment="1">
      <alignment horizontal="center" vertical="center" wrapText="1"/>
    </xf>
    <xf numFmtId="0" fontId="82" fillId="0" borderId="0" xfId="0" applyFont="1" applyAlignment="1">
      <alignment horizontal="center" vertical="center" wrapText="1"/>
    </xf>
    <xf numFmtId="0" fontId="82" fillId="0" borderId="0" xfId="0" applyFont="1" applyAlignment="1">
      <alignment horizontal="center" vertical="center"/>
    </xf>
    <xf numFmtId="0" fontId="104" fillId="0" borderId="22" xfId="0" applyFont="1" applyBorder="1" applyAlignment="1">
      <alignment horizontal="center"/>
    </xf>
    <xf numFmtId="0" fontId="82" fillId="0" borderId="0" xfId="0" applyFont="1" applyAlignment="1">
      <alignment horizontal="left"/>
    </xf>
    <xf numFmtId="0" fontId="93" fillId="0" borderId="20" xfId="0" applyFont="1" applyBorder="1" applyAlignment="1">
      <alignment horizontal="center" vertical="center" wrapText="1" shrinkToFit="1"/>
    </xf>
    <xf numFmtId="0" fontId="93" fillId="0" borderId="21" xfId="0" applyFont="1" applyBorder="1" applyAlignment="1">
      <alignment horizontal="center" vertical="center" wrapText="1" shrinkToFit="1"/>
    </xf>
    <xf numFmtId="0" fontId="82" fillId="0" borderId="0" xfId="0" applyFont="1" applyAlignment="1">
      <alignment horizontal="center"/>
    </xf>
    <xf numFmtId="0" fontId="79" fillId="0" borderId="0" xfId="0" applyFont="1" applyAlignment="1">
      <alignment horizontal="center"/>
    </xf>
    <xf numFmtId="0" fontId="105" fillId="0" borderId="0" xfId="0" applyFont="1" applyAlignment="1">
      <alignment horizontal="center" vertical="center" wrapText="1"/>
    </xf>
    <xf numFmtId="0" fontId="80" fillId="0" borderId="19" xfId="0" applyFont="1" applyBorder="1" applyAlignment="1">
      <alignment horizontal="center"/>
    </xf>
    <xf numFmtId="0" fontId="8"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3" xfId="0" applyFont="1" applyBorder="1" applyAlignment="1">
      <alignment horizontal="center" vertical="center" wrapText="1"/>
    </xf>
    <xf numFmtId="0" fontId="82" fillId="0" borderId="21" xfId="0" applyFont="1" applyBorder="1" applyAlignment="1">
      <alignment horizontal="center" vertical="center" wrapText="1"/>
    </xf>
    <xf numFmtId="174" fontId="106" fillId="0" borderId="20" xfId="42" applyNumberFormat="1" applyFont="1" applyBorder="1" applyAlignment="1">
      <alignment horizontal="center" vertical="center" wrapText="1"/>
    </xf>
    <xf numFmtId="174" fontId="106" fillId="0" borderId="21" xfId="42" applyNumberFormat="1" applyFont="1" applyBorder="1" applyAlignment="1">
      <alignment horizontal="center" vertical="center" wrapText="1"/>
    </xf>
    <xf numFmtId="174" fontId="106" fillId="0" borderId="12" xfId="42" applyNumberFormat="1" applyFont="1" applyBorder="1" applyAlignment="1">
      <alignment horizontal="center" vertical="center" wrapText="1"/>
    </xf>
    <xf numFmtId="0" fontId="23" fillId="0" borderId="23" xfId="0" applyFont="1" applyBorder="1" applyAlignment="1">
      <alignment horizontal="center" vertical="center" wrapText="1"/>
    </xf>
    <xf numFmtId="0" fontId="23" fillId="0" borderId="17" xfId="0" applyFont="1" applyBorder="1" applyAlignment="1">
      <alignment horizontal="center" vertical="center" wrapText="1"/>
    </xf>
    <xf numFmtId="0" fontId="8" fillId="33" borderId="11" xfId="0" applyFont="1" applyFill="1" applyBorder="1" applyAlignment="1">
      <alignment horizontal="center" vertical="center" wrapText="1"/>
    </xf>
    <xf numFmtId="0" fontId="8" fillId="33" borderId="15"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106" fillId="0" borderId="20" xfId="0" applyFont="1" applyBorder="1" applyAlignment="1">
      <alignment horizontal="center" vertical="center" wrapText="1"/>
    </xf>
    <xf numFmtId="0" fontId="106" fillId="0" borderId="12" xfId="0" applyFont="1" applyBorder="1" applyAlignment="1">
      <alignment horizontal="center" vertical="center" wrapText="1"/>
    </xf>
    <xf numFmtId="0" fontId="96" fillId="33" borderId="11" xfId="0" applyFont="1" applyFill="1" applyBorder="1" applyAlignment="1">
      <alignment horizontal="center" vertical="center"/>
    </xf>
    <xf numFmtId="0" fontId="96" fillId="33" borderId="15" xfId="0" applyFont="1" applyFill="1" applyBorder="1" applyAlignment="1">
      <alignment horizontal="center" vertical="center"/>
    </xf>
    <xf numFmtId="0" fontId="96" fillId="33" borderId="13" xfId="0" applyFont="1" applyFill="1" applyBorder="1" applyAlignment="1">
      <alignment horizontal="center" vertical="center"/>
    </xf>
    <xf numFmtId="49" fontId="8" fillId="0" borderId="11"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8" fillId="0" borderId="13" xfId="0" applyNumberFormat="1" applyFont="1" applyBorder="1" applyAlignment="1">
      <alignment horizontal="center" vertical="center" wrapText="1"/>
    </xf>
    <xf numFmtId="0" fontId="82" fillId="0" borderId="16" xfId="0" applyFont="1" applyBorder="1" applyAlignment="1">
      <alignment horizontal="center" vertical="center" wrapText="1"/>
    </xf>
    <xf numFmtId="0" fontId="82" fillId="0" borderId="18" xfId="0" applyFont="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omma 2 4"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2" xfId="58"/>
    <cellStyle name="Normal 2_DATA" xfId="59"/>
    <cellStyle name="Normal 3" xfId="60"/>
    <cellStyle name="Normal 3 2"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824"/>
  <sheetViews>
    <sheetView tabSelected="1" workbookViewId="0" topLeftCell="A710">
      <selection activeCell="M823" sqref="M823"/>
    </sheetView>
  </sheetViews>
  <sheetFormatPr defaultColWidth="9.140625" defaultRowHeight="12.75"/>
  <cols>
    <col min="1" max="1" width="6.00390625" style="11" customWidth="1"/>
    <col min="2" max="2" width="15.8515625" style="4" customWidth="1"/>
    <col min="3" max="3" width="13.421875" style="4" customWidth="1"/>
    <col min="4" max="4" width="15.28125" style="4" customWidth="1"/>
    <col min="5" max="5" width="18.57421875" style="4" customWidth="1"/>
    <col min="6" max="7" width="11.140625" style="4" customWidth="1"/>
    <col min="8" max="8" width="18.140625" style="4" customWidth="1"/>
    <col min="9" max="10" width="9.140625" style="4" customWidth="1"/>
    <col min="11" max="11" width="9.57421875" style="4" customWidth="1"/>
    <col min="12" max="12" width="11.57421875" style="4" customWidth="1"/>
    <col min="13" max="13" width="17.8515625" style="4" customWidth="1"/>
    <col min="14" max="14" width="29.421875" style="3" customWidth="1"/>
    <col min="15" max="115" width="9.140625" style="3" customWidth="1"/>
    <col min="116" max="16384" width="9.140625" style="4" customWidth="1"/>
  </cols>
  <sheetData>
    <row r="1" spans="1:13" ht="18.75">
      <c r="A1" s="409" t="s">
        <v>21</v>
      </c>
      <c r="B1" s="409"/>
      <c r="C1" s="409"/>
      <c r="D1" s="409"/>
      <c r="E1" s="409"/>
      <c r="F1" s="2"/>
      <c r="G1" s="2"/>
      <c r="H1" s="2"/>
      <c r="I1" s="2"/>
      <c r="J1" s="2"/>
      <c r="K1" s="2"/>
      <c r="L1" s="2"/>
      <c r="M1" s="2"/>
    </row>
    <row r="2" spans="1:13" ht="20.25" customHeight="1">
      <c r="A2" s="412" t="s">
        <v>6</v>
      </c>
      <c r="B2" s="413"/>
      <c r="C2" s="413"/>
      <c r="D2" s="413"/>
      <c r="E2" s="413"/>
      <c r="F2" s="413"/>
      <c r="G2" s="413"/>
      <c r="H2" s="413"/>
      <c r="I2" s="413"/>
      <c r="J2" s="413"/>
      <c r="K2" s="413"/>
      <c r="L2" s="413"/>
      <c r="M2" s="413"/>
    </row>
    <row r="3" spans="1:13" ht="30" customHeight="1">
      <c r="A3" s="414" t="s">
        <v>15</v>
      </c>
      <c r="B3" s="414"/>
      <c r="C3" s="414"/>
      <c r="D3" s="414"/>
      <c r="E3" s="414"/>
      <c r="F3" s="414"/>
      <c r="G3" s="414"/>
      <c r="H3" s="414"/>
      <c r="I3" s="414"/>
      <c r="J3" s="414"/>
      <c r="K3" s="414"/>
      <c r="L3" s="414"/>
      <c r="M3" s="414"/>
    </row>
    <row r="4" spans="1:115" s="9" customFormat="1" ht="4.5" customHeight="1">
      <c r="A4" s="5"/>
      <c r="B4" s="6"/>
      <c r="C4" s="6"/>
      <c r="D4" s="6"/>
      <c r="E4" s="7"/>
      <c r="F4" s="7"/>
      <c r="G4" s="7"/>
      <c r="H4" s="7"/>
      <c r="I4" s="7"/>
      <c r="J4" s="7"/>
      <c r="K4" s="7"/>
      <c r="L4" s="7"/>
      <c r="M4" s="7"/>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row>
    <row r="5" spans="1:13" ht="39" customHeight="1">
      <c r="A5" s="10"/>
      <c r="B5" s="406" t="s">
        <v>3944</v>
      </c>
      <c r="C5" s="407"/>
      <c r="D5" s="407"/>
      <c r="E5" s="407"/>
      <c r="F5" s="407"/>
      <c r="G5" s="407"/>
      <c r="H5" s="407"/>
      <c r="I5" s="407"/>
      <c r="J5" s="407"/>
      <c r="K5" s="407"/>
      <c r="L5" s="407"/>
      <c r="M5" s="407"/>
    </row>
    <row r="6" spans="2:13" ht="7.5" customHeight="1">
      <c r="B6" s="12"/>
      <c r="C6" s="12"/>
      <c r="D6" s="12"/>
      <c r="E6" s="12"/>
      <c r="F6" s="12"/>
      <c r="G6" s="12"/>
      <c r="H6" s="12"/>
      <c r="I6" s="12"/>
      <c r="J6" s="12"/>
      <c r="K6" s="12"/>
      <c r="L6" s="408"/>
      <c r="M6" s="408"/>
    </row>
    <row r="7" spans="1:115" s="13" customFormat="1" ht="31.5" customHeight="1">
      <c r="A7" s="399" t="s">
        <v>2</v>
      </c>
      <c r="B7" s="399" t="s">
        <v>1</v>
      </c>
      <c r="C7" s="399" t="s">
        <v>16</v>
      </c>
      <c r="D7" s="399" t="s">
        <v>17</v>
      </c>
      <c r="E7" s="373" t="s">
        <v>18</v>
      </c>
      <c r="F7" s="373" t="s">
        <v>19</v>
      </c>
      <c r="G7" s="399" t="s">
        <v>7</v>
      </c>
      <c r="H7" s="399"/>
      <c r="I7" s="399"/>
      <c r="J7" s="399"/>
      <c r="K7" s="399"/>
      <c r="L7" s="373" t="s">
        <v>5</v>
      </c>
      <c r="M7" s="399" t="s">
        <v>0</v>
      </c>
      <c r="N7" s="415"/>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row>
    <row r="8" spans="1:115" s="13" customFormat="1" ht="26.25" customHeight="1">
      <c r="A8" s="399"/>
      <c r="B8" s="399"/>
      <c r="C8" s="399"/>
      <c r="D8" s="399"/>
      <c r="E8" s="374"/>
      <c r="F8" s="374"/>
      <c r="G8" s="375" t="s">
        <v>20</v>
      </c>
      <c r="H8" s="375" t="s">
        <v>8</v>
      </c>
      <c r="I8" s="375" t="s">
        <v>11</v>
      </c>
      <c r="J8" s="375"/>
      <c r="K8" s="375"/>
      <c r="L8" s="374"/>
      <c r="M8" s="399"/>
      <c r="N8" s="415"/>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row>
    <row r="9" spans="1:115" s="13" customFormat="1" ht="84" customHeight="1">
      <c r="A9" s="399"/>
      <c r="B9" s="399"/>
      <c r="C9" s="399"/>
      <c r="D9" s="399"/>
      <c r="E9" s="375"/>
      <c r="F9" s="375"/>
      <c r="G9" s="405"/>
      <c r="H9" s="405"/>
      <c r="I9" s="14" t="s">
        <v>12</v>
      </c>
      <c r="J9" s="14" t="s">
        <v>13</v>
      </c>
      <c r="K9" s="14" t="s">
        <v>14</v>
      </c>
      <c r="L9" s="375"/>
      <c r="M9" s="399"/>
      <c r="N9" s="415"/>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row>
    <row r="10" spans="1:115" s="17" customFormat="1" ht="15" customHeight="1">
      <c r="A10" s="15">
        <v>1</v>
      </c>
      <c r="B10" s="15">
        <v>2</v>
      </c>
      <c r="C10" s="15">
        <v>3</v>
      </c>
      <c r="D10" s="15">
        <v>4</v>
      </c>
      <c r="E10" s="15">
        <v>5</v>
      </c>
      <c r="F10" s="15">
        <v>6</v>
      </c>
      <c r="G10" s="15">
        <v>7</v>
      </c>
      <c r="H10" s="15">
        <v>8</v>
      </c>
      <c r="I10" s="15">
        <v>9</v>
      </c>
      <c r="J10" s="15">
        <v>10</v>
      </c>
      <c r="K10" s="15">
        <v>11</v>
      </c>
      <c r="L10" s="15">
        <v>12</v>
      </c>
      <c r="M10" s="15">
        <v>13</v>
      </c>
      <c r="N10" s="415"/>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row>
    <row r="11" spans="1:115" s="13" customFormat="1" ht="19.5" customHeight="1">
      <c r="A11" s="217" t="s">
        <v>9</v>
      </c>
      <c r="B11" s="218" t="s">
        <v>22</v>
      </c>
      <c r="C11" s="218"/>
      <c r="D11" s="218"/>
      <c r="E11" s="18"/>
      <c r="F11" s="18"/>
      <c r="G11" s="18"/>
      <c r="H11" s="18"/>
      <c r="I11" s="18"/>
      <c r="J11" s="18"/>
      <c r="K11" s="18"/>
      <c r="L11" s="18"/>
      <c r="M11" s="18"/>
      <c r="N11" s="415"/>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row>
    <row r="12" spans="1:115" s="13" customFormat="1" ht="62.25" customHeight="1">
      <c r="A12" s="21">
        <v>1</v>
      </c>
      <c r="B12" s="373" t="s">
        <v>4090</v>
      </c>
      <c r="C12" s="30" t="s">
        <v>46</v>
      </c>
      <c r="D12" s="31" t="s">
        <v>47</v>
      </c>
      <c r="E12" s="31" t="s">
        <v>48</v>
      </c>
      <c r="F12" s="31" t="s">
        <v>49</v>
      </c>
      <c r="G12" s="31" t="s">
        <v>51</v>
      </c>
      <c r="H12" s="32" t="s">
        <v>50</v>
      </c>
      <c r="I12" s="19" t="s">
        <v>52</v>
      </c>
      <c r="J12" s="19"/>
      <c r="K12" s="19"/>
      <c r="L12" s="33">
        <v>45153</v>
      </c>
      <c r="M12" s="19"/>
      <c r="N12" s="92">
        <v>50307</v>
      </c>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row>
    <row r="13" spans="1:115" s="13" customFormat="1" ht="94.5" customHeight="1">
      <c r="A13" s="21">
        <v>2</v>
      </c>
      <c r="B13" s="374"/>
      <c r="C13" s="30" t="s">
        <v>66</v>
      </c>
      <c r="D13" s="31" t="s">
        <v>67</v>
      </c>
      <c r="E13" s="31" t="s">
        <v>68</v>
      </c>
      <c r="F13" s="31" t="s">
        <v>69</v>
      </c>
      <c r="G13" s="31" t="s">
        <v>71</v>
      </c>
      <c r="H13" s="34" t="s">
        <v>70</v>
      </c>
      <c r="I13" s="31" t="s">
        <v>52</v>
      </c>
      <c r="J13" s="31"/>
      <c r="K13" s="39"/>
      <c r="M13" s="19"/>
      <c r="N13" s="92">
        <v>28271</v>
      </c>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row>
    <row r="14" spans="1:115" s="13" customFormat="1" ht="62.25" customHeight="1">
      <c r="A14" s="21">
        <v>3</v>
      </c>
      <c r="B14" s="374"/>
      <c r="C14" s="30" t="s">
        <v>59</v>
      </c>
      <c r="D14" s="31" t="s">
        <v>60</v>
      </c>
      <c r="E14" s="31" t="s">
        <v>61</v>
      </c>
      <c r="F14" s="31" t="s">
        <v>62</v>
      </c>
      <c r="G14" s="31" t="s">
        <v>64</v>
      </c>
      <c r="H14" s="34" t="s">
        <v>63</v>
      </c>
      <c r="I14" s="31" t="s">
        <v>52</v>
      </c>
      <c r="K14" s="46" t="s">
        <v>52</v>
      </c>
      <c r="L14" s="39">
        <v>42975</v>
      </c>
      <c r="M14" s="19"/>
      <c r="N14" s="92">
        <v>21200</v>
      </c>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row>
    <row r="15" spans="1:115" s="13" customFormat="1" ht="62.25" customHeight="1">
      <c r="A15" s="23">
        <v>4</v>
      </c>
      <c r="B15" s="374"/>
      <c r="C15" s="30" t="s">
        <v>72</v>
      </c>
      <c r="D15" s="31" t="s">
        <v>73</v>
      </c>
      <c r="E15" s="31" t="s">
        <v>74</v>
      </c>
      <c r="F15" s="31" t="s">
        <v>75</v>
      </c>
      <c r="G15" s="31" t="s">
        <v>77</v>
      </c>
      <c r="H15" s="34" t="s">
        <v>76</v>
      </c>
      <c r="I15" s="31" t="s">
        <v>52</v>
      </c>
      <c r="J15" s="31"/>
      <c r="L15" s="39">
        <v>42958</v>
      </c>
      <c r="M15" s="19"/>
      <c r="N15" s="92">
        <v>15448</v>
      </c>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row>
    <row r="16" spans="1:115" s="13" customFormat="1" ht="62.25" customHeight="1">
      <c r="A16" s="23">
        <v>5</v>
      </c>
      <c r="B16" s="374"/>
      <c r="C16" s="30" t="s">
        <v>78</v>
      </c>
      <c r="D16" s="31" t="s">
        <v>79</v>
      </c>
      <c r="E16" s="31" t="s">
        <v>80</v>
      </c>
      <c r="F16" s="31" t="s">
        <v>81</v>
      </c>
      <c r="G16" s="31" t="s">
        <v>83</v>
      </c>
      <c r="H16" s="42" t="s">
        <v>82</v>
      </c>
      <c r="I16" s="31" t="s">
        <v>52</v>
      </c>
      <c r="J16" s="31"/>
      <c r="L16" s="39">
        <v>43038</v>
      </c>
      <c r="M16" s="19"/>
      <c r="N16" s="92">
        <v>30000</v>
      </c>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row>
    <row r="17" spans="1:115" s="13" customFormat="1" ht="62.25" customHeight="1">
      <c r="A17" s="23">
        <v>6</v>
      </c>
      <c r="B17" s="374"/>
      <c r="C17" s="30" t="s">
        <v>84</v>
      </c>
      <c r="D17" s="43" t="s">
        <v>85</v>
      </c>
      <c r="E17" s="31" t="s">
        <v>86</v>
      </c>
      <c r="F17" s="43" t="s">
        <v>87</v>
      </c>
      <c r="G17" s="43" t="s">
        <v>89</v>
      </c>
      <c r="H17" s="44" t="s">
        <v>88</v>
      </c>
      <c r="I17" s="31" t="s">
        <v>52</v>
      </c>
      <c r="J17" s="43"/>
      <c r="L17" s="45">
        <v>44371</v>
      </c>
      <c r="M17" s="19"/>
      <c r="N17" s="92">
        <v>4903</v>
      </c>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row>
    <row r="18" spans="1:115" s="13" customFormat="1" ht="62.25" customHeight="1">
      <c r="A18" s="23">
        <v>7</v>
      </c>
      <c r="B18" s="374"/>
      <c r="C18" s="30" t="s">
        <v>84</v>
      </c>
      <c r="D18" s="43" t="s">
        <v>85</v>
      </c>
      <c r="E18" s="31" t="s">
        <v>86</v>
      </c>
      <c r="F18" s="43" t="s">
        <v>90</v>
      </c>
      <c r="G18" s="43" t="s">
        <v>92</v>
      </c>
      <c r="H18" s="44" t="s">
        <v>91</v>
      </c>
      <c r="I18" s="31" t="s">
        <v>52</v>
      </c>
      <c r="J18" s="43"/>
      <c r="L18" s="45">
        <v>44393</v>
      </c>
      <c r="M18" s="19"/>
      <c r="N18" s="92">
        <v>135061</v>
      </c>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row>
    <row r="19" spans="1:115" s="13" customFormat="1" ht="62.25" customHeight="1">
      <c r="A19" s="23">
        <v>8</v>
      </c>
      <c r="B19" s="374"/>
      <c r="C19" s="30" t="s">
        <v>93</v>
      </c>
      <c r="D19" s="43" t="s">
        <v>94</v>
      </c>
      <c r="E19" s="31" t="s">
        <v>95</v>
      </c>
      <c r="F19" s="43" t="s">
        <v>96</v>
      </c>
      <c r="G19" s="43" t="s">
        <v>98</v>
      </c>
      <c r="H19" s="44" t="s">
        <v>97</v>
      </c>
      <c r="I19" s="43" t="s">
        <v>52</v>
      </c>
      <c r="J19" s="43"/>
      <c r="L19" s="45">
        <v>44490</v>
      </c>
      <c r="M19" s="19"/>
      <c r="N19" s="92">
        <v>20000</v>
      </c>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row>
    <row r="20" spans="1:115" s="13" customFormat="1" ht="62.25" customHeight="1">
      <c r="A20" s="23">
        <v>9</v>
      </c>
      <c r="B20" s="374"/>
      <c r="C20" s="30" t="s">
        <v>99</v>
      </c>
      <c r="D20" s="43" t="s">
        <v>100</v>
      </c>
      <c r="E20" s="31" t="s">
        <v>101</v>
      </c>
      <c r="F20" s="43" t="s">
        <v>102</v>
      </c>
      <c r="G20" s="43" t="s">
        <v>104</v>
      </c>
      <c r="H20" s="44" t="s">
        <v>103</v>
      </c>
      <c r="I20" s="43" t="s">
        <v>52</v>
      </c>
      <c r="J20" s="43"/>
      <c r="L20" s="45">
        <v>44888</v>
      </c>
      <c r="M20" s="19"/>
      <c r="N20" s="92">
        <v>76891</v>
      </c>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row>
    <row r="21" spans="1:115" s="13" customFormat="1" ht="62.25" customHeight="1">
      <c r="A21" s="41">
        <v>10</v>
      </c>
      <c r="B21" s="375"/>
      <c r="C21" s="30" t="s">
        <v>175</v>
      </c>
      <c r="D21" s="43" t="s">
        <v>85</v>
      </c>
      <c r="E21" s="31" t="s">
        <v>174</v>
      </c>
      <c r="F21" s="43" t="s">
        <v>256</v>
      </c>
      <c r="G21" s="43" t="s">
        <v>258</v>
      </c>
      <c r="H21" s="44" t="s">
        <v>257</v>
      </c>
      <c r="I21" s="31" t="s">
        <v>52</v>
      </c>
      <c r="J21" s="43"/>
      <c r="L21" s="45">
        <v>44280</v>
      </c>
      <c r="M21" s="40"/>
      <c r="N21" s="92">
        <v>30000</v>
      </c>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row>
    <row r="22" spans="1:115" s="13" customFormat="1" ht="62.25" customHeight="1">
      <c r="A22" s="41">
        <v>11</v>
      </c>
      <c r="B22" s="373" t="s">
        <v>4091</v>
      </c>
      <c r="C22" s="30" t="s">
        <v>53</v>
      </c>
      <c r="D22" s="31" t="s">
        <v>54</v>
      </c>
      <c r="E22" s="31" t="s">
        <v>55</v>
      </c>
      <c r="F22" s="31" t="s">
        <v>56</v>
      </c>
      <c r="G22" s="31" t="s">
        <v>57</v>
      </c>
      <c r="H22" s="34" t="s">
        <v>58</v>
      </c>
      <c r="I22" s="31" t="s">
        <v>52</v>
      </c>
      <c r="J22" s="31"/>
      <c r="K22" s="46"/>
      <c r="L22" s="39">
        <v>45013</v>
      </c>
      <c r="M22" s="19"/>
      <c r="N22" s="92">
        <v>14700</v>
      </c>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row>
    <row r="23" spans="1:115" s="13" customFormat="1" ht="62.25" customHeight="1">
      <c r="A23" s="41">
        <v>12</v>
      </c>
      <c r="B23" s="374"/>
      <c r="C23" s="30" t="s">
        <v>105</v>
      </c>
      <c r="D23" s="31" t="s">
        <v>106</v>
      </c>
      <c r="E23" s="31" t="s">
        <v>107</v>
      </c>
      <c r="F23" s="31" t="s">
        <v>108</v>
      </c>
      <c r="G23" s="31" t="s">
        <v>110</v>
      </c>
      <c r="H23" s="34" t="s">
        <v>109</v>
      </c>
      <c r="I23" s="31" t="s">
        <v>52</v>
      </c>
      <c r="J23" s="31"/>
      <c r="L23" s="39">
        <v>42233</v>
      </c>
      <c r="M23" s="19"/>
      <c r="N23" s="92">
        <v>42871</v>
      </c>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row>
    <row r="24" spans="1:115" s="13" customFormat="1" ht="62.25" customHeight="1">
      <c r="A24" s="41">
        <v>13</v>
      </c>
      <c r="B24" s="374"/>
      <c r="C24" s="30" t="s">
        <v>111</v>
      </c>
      <c r="D24" s="31" t="s">
        <v>112</v>
      </c>
      <c r="E24" s="31" t="s">
        <v>113</v>
      </c>
      <c r="F24" s="31" t="s">
        <v>114</v>
      </c>
      <c r="G24" s="31" t="s">
        <v>116</v>
      </c>
      <c r="H24" s="34" t="s">
        <v>115</v>
      </c>
      <c r="I24" s="31" t="s">
        <v>52</v>
      </c>
      <c r="J24" s="31"/>
      <c r="L24" s="39">
        <v>42233</v>
      </c>
      <c r="M24" s="19"/>
      <c r="N24" s="92">
        <v>12366</v>
      </c>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row>
    <row r="25" spans="1:115" s="13" customFormat="1" ht="62.25" customHeight="1">
      <c r="A25" s="41">
        <v>14</v>
      </c>
      <c r="B25" s="374"/>
      <c r="C25" s="30" t="s">
        <v>117</v>
      </c>
      <c r="D25" s="31" t="s">
        <v>118</v>
      </c>
      <c r="E25" s="31" t="s">
        <v>119</v>
      </c>
      <c r="F25" s="31" t="s">
        <v>120</v>
      </c>
      <c r="G25" s="31" t="s">
        <v>122</v>
      </c>
      <c r="H25" s="34" t="s">
        <v>121</v>
      </c>
      <c r="I25" s="31" t="s">
        <v>52</v>
      </c>
      <c r="J25" s="31"/>
      <c r="L25" s="39">
        <v>42285</v>
      </c>
      <c r="M25" s="19"/>
      <c r="N25" s="92">
        <v>600</v>
      </c>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row>
    <row r="26" spans="1:115" s="13" customFormat="1" ht="62.25" customHeight="1">
      <c r="A26" s="209">
        <v>15</v>
      </c>
      <c r="B26" s="374"/>
      <c r="C26" s="30" t="s">
        <v>123</v>
      </c>
      <c r="D26" s="43" t="s">
        <v>124</v>
      </c>
      <c r="E26" s="31" t="s">
        <v>125</v>
      </c>
      <c r="F26" s="43" t="s">
        <v>126</v>
      </c>
      <c r="G26" s="43" t="s">
        <v>128</v>
      </c>
      <c r="H26" s="44" t="s">
        <v>127</v>
      </c>
      <c r="I26" s="31" t="s">
        <v>52</v>
      </c>
      <c r="J26" s="43"/>
      <c r="L26" s="45">
        <v>44523</v>
      </c>
      <c r="M26" s="19"/>
      <c r="N26" s="92">
        <v>126100</v>
      </c>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row>
    <row r="27" spans="1:115" s="13" customFormat="1" ht="62.25" customHeight="1">
      <c r="A27" s="209">
        <v>16</v>
      </c>
      <c r="B27" s="374"/>
      <c r="C27" s="30" t="s">
        <v>129</v>
      </c>
      <c r="D27" s="43" t="s">
        <v>130</v>
      </c>
      <c r="E27" s="31" t="s">
        <v>131</v>
      </c>
      <c r="F27" s="43" t="s">
        <v>132</v>
      </c>
      <c r="G27" s="43" t="s">
        <v>134</v>
      </c>
      <c r="H27" s="44" t="s">
        <v>133</v>
      </c>
      <c r="I27" s="31" t="s">
        <v>52</v>
      </c>
      <c r="J27" s="43"/>
      <c r="L27" s="45">
        <v>44774</v>
      </c>
      <c r="M27" s="19"/>
      <c r="N27" s="92">
        <v>69000</v>
      </c>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row>
    <row r="28" spans="1:115" s="13" customFormat="1" ht="123" customHeight="1">
      <c r="A28" s="209">
        <v>17</v>
      </c>
      <c r="B28" s="374"/>
      <c r="C28" s="30" t="s">
        <v>135</v>
      </c>
      <c r="D28" s="43" t="s">
        <v>136</v>
      </c>
      <c r="E28" s="31" t="s">
        <v>137</v>
      </c>
      <c r="F28" s="43" t="s">
        <v>138</v>
      </c>
      <c r="G28" s="43" t="s">
        <v>141</v>
      </c>
      <c r="H28" s="44" t="s">
        <v>139</v>
      </c>
      <c r="I28" s="31" t="s">
        <v>52</v>
      </c>
      <c r="J28" s="43"/>
      <c r="L28" s="45" t="s">
        <v>140</v>
      </c>
      <c r="M28" s="19"/>
      <c r="N28" s="92">
        <v>272380</v>
      </c>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row>
    <row r="29" spans="1:115" s="13" customFormat="1" ht="62.25" customHeight="1">
      <c r="A29" s="209">
        <v>18</v>
      </c>
      <c r="B29" s="375"/>
      <c r="C29" s="30" t="s">
        <v>142</v>
      </c>
      <c r="D29" s="43" t="s">
        <v>143</v>
      </c>
      <c r="E29" s="31" t="s">
        <v>144</v>
      </c>
      <c r="F29" s="43" t="s">
        <v>145</v>
      </c>
      <c r="G29" s="43" t="s">
        <v>147</v>
      </c>
      <c r="H29" s="44" t="s">
        <v>146</v>
      </c>
      <c r="I29" s="31" t="s">
        <v>52</v>
      </c>
      <c r="J29" s="43"/>
      <c r="L29" s="45">
        <v>45124</v>
      </c>
      <c r="M29" s="19"/>
      <c r="N29" s="92">
        <v>7950</v>
      </c>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row>
    <row r="30" spans="1:115" s="13" customFormat="1" ht="62.25" customHeight="1">
      <c r="A30" s="209">
        <v>19</v>
      </c>
      <c r="B30" s="373" t="s">
        <v>4092</v>
      </c>
      <c r="C30" s="47" t="s">
        <v>46</v>
      </c>
      <c r="D30" s="43" t="s">
        <v>148</v>
      </c>
      <c r="E30" s="43" t="s">
        <v>149</v>
      </c>
      <c r="F30" s="43" t="s">
        <v>150</v>
      </c>
      <c r="G30" s="43" t="s">
        <v>152</v>
      </c>
      <c r="H30" s="48" t="s">
        <v>151</v>
      </c>
      <c r="I30" s="43" t="s">
        <v>52</v>
      </c>
      <c r="J30" s="43"/>
      <c r="L30" s="45">
        <v>43038</v>
      </c>
      <c r="M30" s="19"/>
      <c r="N30" s="92">
        <v>40700</v>
      </c>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row>
    <row r="31" spans="1:115" s="13" customFormat="1" ht="62.25" customHeight="1">
      <c r="A31" s="209">
        <v>20</v>
      </c>
      <c r="B31" s="374"/>
      <c r="C31" s="30" t="s">
        <v>153</v>
      </c>
      <c r="D31" s="31" t="s">
        <v>154</v>
      </c>
      <c r="E31" s="31" t="s">
        <v>155</v>
      </c>
      <c r="F31" s="31" t="s">
        <v>156</v>
      </c>
      <c r="G31" s="31" t="s">
        <v>158</v>
      </c>
      <c r="H31" s="34" t="s">
        <v>157</v>
      </c>
      <c r="I31" s="31" t="s">
        <v>52</v>
      </c>
      <c r="J31" s="31"/>
      <c r="L31" s="39">
        <v>42884</v>
      </c>
      <c r="M31" s="19"/>
      <c r="N31" s="92">
        <v>112075</v>
      </c>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row>
    <row r="32" spans="1:115" s="13" customFormat="1" ht="62.25" customHeight="1">
      <c r="A32" s="209">
        <v>21</v>
      </c>
      <c r="B32" s="374"/>
      <c r="C32" s="30" t="s">
        <v>159</v>
      </c>
      <c r="D32" s="31" t="s">
        <v>160</v>
      </c>
      <c r="E32" s="43" t="s">
        <v>161</v>
      </c>
      <c r="F32" s="43" t="s">
        <v>162</v>
      </c>
      <c r="G32" s="31" t="s">
        <v>164</v>
      </c>
      <c r="H32" s="34" t="s">
        <v>163</v>
      </c>
      <c r="I32" s="31" t="s">
        <v>52</v>
      </c>
      <c r="J32" s="31"/>
      <c r="L32" s="39">
        <v>42979</v>
      </c>
      <c r="M32" s="19"/>
      <c r="N32" s="92">
        <v>20050</v>
      </c>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row>
    <row r="33" spans="1:115" s="13" customFormat="1" ht="62.25" customHeight="1">
      <c r="A33" s="209">
        <v>22</v>
      </c>
      <c r="B33" s="374"/>
      <c r="C33" s="30" t="s">
        <v>170</v>
      </c>
      <c r="D33" s="31" t="s">
        <v>165</v>
      </c>
      <c r="E33" s="31" t="s">
        <v>166</v>
      </c>
      <c r="F33" s="31" t="s">
        <v>167</v>
      </c>
      <c r="G33" s="31" t="s">
        <v>169</v>
      </c>
      <c r="H33" s="34" t="s">
        <v>168</v>
      </c>
      <c r="I33" s="31" t="s">
        <v>52</v>
      </c>
      <c r="J33" s="31"/>
      <c r="L33" s="39">
        <v>43135</v>
      </c>
      <c r="M33" s="19"/>
      <c r="N33" s="92">
        <v>7600</v>
      </c>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row>
    <row r="34" spans="1:115" s="13" customFormat="1" ht="62.25" customHeight="1">
      <c r="A34" s="209">
        <v>23</v>
      </c>
      <c r="B34" s="374"/>
      <c r="C34" s="30" t="s">
        <v>175</v>
      </c>
      <c r="D34" s="43" t="s">
        <v>85</v>
      </c>
      <c r="E34" s="31" t="s">
        <v>174</v>
      </c>
      <c r="F34" s="43" t="s">
        <v>173</v>
      </c>
      <c r="G34" s="43" t="s">
        <v>171</v>
      </c>
      <c r="H34" s="44" t="s">
        <v>172</v>
      </c>
      <c r="I34" s="31" t="s">
        <v>52</v>
      </c>
      <c r="J34" s="43"/>
      <c r="L34" s="45">
        <v>44305</v>
      </c>
      <c r="M34" s="19"/>
      <c r="N34" s="92">
        <v>42000</v>
      </c>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row>
    <row r="35" spans="1:115" s="13" customFormat="1" ht="62.25" customHeight="1">
      <c r="A35" s="209">
        <v>24</v>
      </c>
      <c r="B35" s="374"/>
      <c r="C35" s="30" t="s">
        <v>176</v>
      </c>
      <c r="D35" s="43" t="s">
        <v>177</v>
      </c>
      <c r="E35" s="31" t="s">
        <v>178</v>
      </c>
      <c r="F35" s="43" t="s">
        <v>179</v>
      </c>
      <c r="G35" s="43" t="s">
        <v>182</v>
      </c>
      <c r="H35" s="44" t="s">
        <v>180</v>
      </c>
      <c r="I35" s="31" t="s">
        <v>52</v>
      </c>
      <c r="J35" s="43"/>
      <c r="L35" s="45" t="s">
        <v>181</v>
      </c>
      <c r="M35" s="19"/>
      <c r="N35" s="92">
        <v>10900</v>
      </c>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row>
    <row r="36" spans="1:115" s="13" customFormat="1" ht="62.25" customHeight="1">
      <c r="A36" s="209">
        <v>25</v>
      </c>
      <c r="B36" s="374"/>
      <c r="C36" s="30" t="s">
        <v>183</v>
      </c>
      <c r="D36" s="43" t="s">
        <v>184</v>
      </c>
      <c r="E36" s="31" t="s">
        <v>178</v>
      </c>
      <c r="F36" s="43" t="s">
        <v>185</v>
      </c>
      <c r="G36" s="43" t="s">
        <v>128</v>
      </c>
      <c r="H36" s="44" t="s">
        <v>186</v>
      </c>
      <c r="I36" s="31" t="s">
        <v>52</v>
      </c>
      <c r="J36" s="43"/>
      <c r="L36" s="45">
        <v>44523</v>
      </c>
      <c r="M36" s="19"/>
      <c r="N36" s="92">
        <v>7000</v>
      </c>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row>
    <row r="37" spans="1:115" s="13" customFormat="1" ht="62.25" customHeight="1">
      <c r="A37" s="381">
        <v>26</v>
      </c>
      <c r="B37" s="374"/>
      <c r="C37" s="30" t="s">
        <v>187</v>
      </c>
      <c r="D37" s="43" t="s">
        <v>188</v>
      </c>
      <c r="E37" s="31" t="s">
        <v>189</v>
      </c>
      <c r="F37" s="43" t="s">
        <v>190</v>
      </c>
      <c r="G37" s="43" t="s">
        <v>192</v>
      </c>
      <c r="H37" s="44" t="s">
        <v>191</v>
      </c>
      <c r="I37" s="31" t="s">
        <v>52</v>
      </c>
      <c r="J37" s="43"/>
      <c r="L37" s="45">
        <v>44770</v>
      </c>
      <c r="M37" s="19"/>
      <c r="N37" s="92">
        <v>141466</v>
      </c>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row>
    <row r="38" spans="1:115" s="13" customFormat="1" ht="62.25" customHeight="1">
      <c r="A38" s="382"/>
      <c r="B38" s="374"/>
      <c r="C38" s="30" t="s">
        <v>193</v>
      </c>
      <c r="D38" s="43" t="s">
        <v>194</v>
      </c>
      <c r="E38" s="31" t="s">
        <v>195</v>
      </c>
      <c r="F38" s="43" t="s">
        <v>196</v>
      </c>
      <c r="G38" s="43" t="s">
        <v>198</v>
      </c>
      <c r="H38" s="44" t="s">
        <v>197</v>
      </c>
      <c r="I38" s="31" t="s">
        <v>52</v>
      </c>
      <c r="J38" s="43"/>
      <c r="L38" s="45">
        <v>44686</v>
      </c>
      <c r="M38" s="19"/>
      <c r="N38" s="92">
        <v>50000</v>
      </c>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row>
    <row r="39" spans="1:115" s="13" customFormat="1" ht="62.25" customHeight="1">
      <c r="A39" s="21">
        <v>27</v>
      </c>
      <c r="B39" s="374"/>
      <c r="C39" s="30" t="s">
        <v>199</v>
      </c>
      <c r="D39" s="43" t="s">
        <v>200</v>
      </c>
      <c r="E39" s="31" t="s">
        <v>201</v>
      </c>
      <c r="F39" s="43" t="s">
        <v>202</v>
      </c>
      <c r="G39" s="43" t="s">
        <v>141</v>
      </c>
      <c r="H39" s="44" t="s">
        <v>203</v>
      </c>
      <c r="I39" s="31" t="s">
        <v>52</v>
      </c>
      <c r="J39" s="43"/>
      <c r="L39" s="45" t="s">
        <v>140</v>
      </c>
      <c r="M39" s="19"/>
      <c r="N39" s="92">
        <v>103803</v>
      </c>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row>
    <row r="40" spans="1:115" s="13" customFormat="1" ht="87.75" customHeight="1">
      <c r="A40" s="21">
        <v>28</v>
      </c>
      <c r="B40" s="375"/>
      <c r="C40" s="30" t="s">
        <v>204</v>
      </c>
      <c r="D40" s="43" t="s">
        <v>205</v>
      </c>
      <c r="E40" s="31" t="s">
        <v>206</v>
      </c>
      <c r="F40" s="43" t="s">
        <v>207</v>
      </c>
      <c r="G40" s="43" t="s">
        <v>209</v>
      </c>
      <c r="H40" s="44" t="s">
        <v>208</v>
      </c>
      <c r="I40" s="31" t="s">
        <v>52</v>
      </c>
      <c r="J40" s="43"/>
      <c r="L40" s="45">
        <v>45176</v>
      </c>
      <c r="M40" s="19"/>
      <c r="N40" s="92">
        <v>37208</v>
      </c>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row>
    <row r="41" spans="1:115" s="13" customFormat="1" ht="85.5" customHeight="1">
      <c r="A41" s="209">
        <v>29</v>
      </c>
      <c r="B41" s="416" t="s">
        <v>4093</v>
      </c>
      <c r="C41" s="30" t="s">
        <v>210</v>
      </c>
      <c r="D41" s="43" t="s">
        <v>211</v>
      </c>
      <c r="E41" s="43" t="s">
        <v>212</v>
      </c>
      <c r="F41" s="43" t="s">
        <v>213</v>
      </c>
      <c r="G41" s="43" t="s">
        <v>251</v>
      </c>
      <c r="H41" s="42" t="s">
        <v>214</v>
      </c>
      <c r="I41" s="31" t="s">
        <v>52</v>
      </c>
      <c r="J41" s="43"/>
      <c r="L41" s="45">
        <v>45224</v>
      </c>
      <c r="M41" s="19"/>
      <c r="N41" s="92">
        <v>34146</v>
      </c>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row>
    <row r="42" spans="1:115" s="13" customFormat="1" ht="62.25" customHeight="1">
      <c r="A42" s="209">
        <v>30</v>
      </c>
      <c r="B42" s="417"/>
      <c r="C42" s="30" t="s">
        <v>215</v>
      </c>
      <c r="D42" s="43" t="s">
        <v>216</v>
      </c>
      <c r="E42" s="43" t="s">
        <v>217</v>
      </c>
      <c r="F42" s="43" t="s">
        <v>218</v>
      </c>
      <c r="G42" s="43" t="s">
        <v>250</v>
      </c>
      <c r="H42" s="44" t="s">
        <v>219</v>
      </c>
      <c r="I42" s="31" t="s">
        <v>52</v>
      </c>
      <c r="J42" s="43"/>
      <c r="L42" s="45" t="s">
        <v>220</v>
      </c>
      <c r="M42" s="19"/>
      <c r="N42" s="92">
        <v>95000</v>
      </c>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row>
    <row r="43" spans="1:115" s="13" customFormat="1" ht="62.25" customHeight="1">
      <c r="A43" s="209">
        <v>31</v>
      </c>
      <c r="B43" s="417"/>
      <c r="C43" s="30" t="s">
        <v>215</v>
      </c>
      <c r="D43" s="43" t="s">
        <v>216</v>
      </c>
      <c r="E43" s="43" t="s">
        <v>217</v>
      </c>
      <c r="F43" s="43" t="s">
        <v>221</v>
      </c>
      <c r="G43" s="43" t="s">
        <v>249</v>
      </c>
      <c r="H43" s="44" t="s">
        <v>222</v>
      </c>
      <c r="I43" s="31" t="s">
        <v>52</v>
      </c>
      <c r="J43" s="43"/>
      <c r="L43" s="45" t="s">
        <v>220</v>
      </c>
      <c r="M43" s="19"/>
      <c r="N43" s="92">
        <v>90000</v>
      </c>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row>
    <row r="44" spans="1:115" s="13" customFormat="1" ht="62.25" customHeight="1">
      <c r="A44" s="209">
        <v>32</v>
      </c>
      <c r="B44" s="417"/>
      <c r="C44" s="30" t="s">
        <v>215</v>
      </c>
      <c r="D44" s="43" t="s">
        <v>216</v>
      </c>
      <c r="E44" s="43" t="s">
        <v>217</v>
      </c>
      <c r="F44" s="43" t="s">
        <v>223</v>
      </c>
      <c r="G44" s="43" t="s">
        <v>248</v>
      </c>
      <c r="H44" s="44" t="s">
        <v>224</v>
      </c>
      <c r="I44" s="31" t="s">
        <v>52</v>
      </c>
      <c r="J44" s="43"/>
      <c r="L44" s="45" t="s">
        <v>220</v>
      </c>
      <c r="M44" s="19"/>
      <c r="N44" s="92">
        <v>35000</v>
      </c>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row>
    <row r="45" spans="1:115" s="13" customFormat="1" ht="62.25" customHeight="1">
      <c r="A45" s="209">
        <v>33</v>
      </c>
      <c r="B45" s="417"/>
      <c r="C45" s="30" t="s">
        <v>225</v>
      </c>
      <c r="D45" s="43" t="s">
        <v>226</v>
      </c>
      <c r="E45" s="31" t="s">
        <v>227</v>
      </c>
      <c r="F45" s="43" t="s">
        <v>228</v>
      </c>
      <c r="G45" s="43" t="s">
        <v>247</v>
      </c>
      <c r="H45" s="44" t="s">
        <v>229</v>
      </c>
      <c r="I45" s="31" t="s">
        <v>52</v>
      </c>
      <c r="J45" s="43"/>
      <c r="L45" s="45">
        <v>43770</v>
      </c>
      <c r="M45" s="19"/>
      <c r="N45" s="92">
        <v>1900</v>
      </c>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row>
    <row r="46" spans="1:115" s="13" customFormat="1" ht="62.25" customHeight="1">
      <c r="A46" s="209">
        <v>34</v>
      </c>
      <c r="B46" s="417"/>
      <c r="C46" s="30" t="s">
        <v>230</v>
      </c>
      <c r="D46" s="43" t="s">
        <v>85</v>
      </c>
      <c r="E46" s="31" t="s">
        <v>231</v>
      </c>
      <c r="F46" s="43" t="s">
        <v>232</v>
      </c>
      <c r="G46" s="43" t="s">
        <v>246</v>
      </c>
      <c r="H46" s="44" t="s">
        <v>233</v>
      </c>
      <c r="I46" s="31" t="s">
        <v>52</v>
      </c>
      <c r="J46" s="43"/>
      <c r="L46" s="45">
        <v>43882</v>
      </c>
      <c r="M46" s="19"/>
      <c r="N46" s="92">
        <v>103000</v>
      </c>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row>
    <row r="47" spans="1:115" s="13" customFormat="1" ht="62.25" customHeight="1">
      <c r="A47" s="209">
        <v>35</v>
      </c>
      <c r="B47" s="417"/>
      <c r="C47" s="30" t="s">
        <v>234</v>
      </c>
      <c r="D47" s="43" t="s">
        <v>235</v>
      </c>
      <c r="E47" s="31" t="s">
        <v>236</v>
      </c>
      <c r="F47" s="43" t="s">
        <v>237</v>
      </c>
      <c r="G47" s="43" t="s">
        <v>239</v>
      </c>
      <c r="H47" s="44" t="s">
        <v>238</v>
      </c>
      <c r="I47" s="31" t="s">
        <v>52</v>
      </c>
      <c r="J47" s="43"/>
      <c r="L47" s="45">
        <v>45133</v>
      </c>
      <c r="M47" s="19"/>
      <c r="N47" s="92">
        <v>166792</v>
      </c>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row>
    <row r="48" spans="1:115" s="13" customFormat="1" ht="62.25" customHeight="1">
      <c r="A48" s="209">
        <v>36</v>
      </c>
      <c r="B48" s="418"/>
      <c r="C48" s="30" t="s">
        <v>240</v>
      </c>
      <c r="D48" s="43" t="s">
        <v>241</v>
      </c>
      <c r="E48" s="31" t="s">
        <v>236</v>
      </c>
      <c r="F48" s="43" t="s">
        <v>242</v>
      </c>
      <c r="G48" s="43" t="s">
        <v>245</v>
      </c>
      <c r="H48" s="44" t="s">
        <v>243</v>
      </c>
      <c r="I48" s="31" t="s">
        <v>52</v>
      </c>
      <c r="J48" s="43"/>
      <c r="L48" s="160" t="s">
        <v>244</v>
      </c>
      <c r="M48" s="22"/>
      <c r="N48" s="92">
        <v>29700</v>
      </c>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row>
    <row r="49" spans="1:115" s="13" customFormat="1" ht="93" customHeight="1">
      <c r="A49" s="209">
        <v>37</v>
      </c>
      <c r="B49" s="309" t="s">
        <v>4094</v>
      </c>
      <c r="C49" s="30" t="s">
        <v>252</v>
      </c>
      <c r="D49" s="43" t="s">
        <v>235</v>
      </c>
      <c r="E49" s="31" t="s">
        <v>236</v>
      </c>
      <c r="F49" s="43" t="s">
        <v>253</v>
      </c>
      <c r="G49" s="43" t="s">
        <v>255</v>
      </c>
      <c r="H49" s="44" t="s">
        <v>254</v>
      </c>
      <c r="I49" s="31" t="s">
        <v>52</v>
      </c>
      <c r="J49" s="43"/>
      <c r="L49" s="45">
        <v>45176</v>
      </c>
      <c r="M49" s="19"/>
      <c r="N49" s="92">
        <v>172249</v>
      </c>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row>
    <row r="50" spans="1:115" s="13" customFormat="1" ht="93" customHeight="1">
      <c r="A50" s="333">
        <v>38</v>
      </c>
      <c r="B50" s="309" t="s">
        <v>65</v>
      </c>
      <c r="C50" s="30" t="s">
        <v>4158</v>
      </c>
      <c r="D50" s="43" t="s">
        <v>4159</v>
      </c>
      <c r="E50" s="31" t="s">
        <v>4160</v>
      </c>
      <c r="F50" s="43" t="s">
        <v>4161</v>
      </c>
      <c r="G50" s="43" t="s">
        <v>4162</v>
      </c>
      <c r="H50" s="44" t="s">
        <v>4163</v>
      </c>
      <c r="I50" s="31" t="s">
        <v>52</v>
      </c>
      <c r="J50" s="43"/>
      <c r="L50" s="45">
        <v>45247</v>
      </c>
      <c r="M50" s="332"/>
      <c r="N50" s="92">
        <v>62829</v>
      </c>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row>
    <row r="51" spans="1:115" s="13" customFormat="1" ht="62.25" customHeight="1">
      <c r="A51" s="210"/>
      <c r="B51" s="410" t="s">
        <v>4164</v>
      </c>
      <c r="C51" s="411"/>
      <c r="D51" s="211"/>
      <c r="E51" s="210"/>
      <c r="F51" s="212"/>
      <c r="G51" s="400"/>
      <c r="H51" s="401"/>
      <c r="I51" s="402"/>
      <c r="J51" s="212"/>
      <c r="K51" s="213"/>
      <c r="L51" s="214"/>
      <c r="M51" s="215"/>
      <c r="N51" s="216">
        <f>SUM(N12:N50)</f>
        <v>2321466</v>
      </c>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row>
    <row r="52" spans="1:115" s="13" customFormat="1" ht="62.25" customHeight="1">
      <c r="A52" s="219" t="s">
        <v>10</v>
      </c>
      <c r="B52" s="396" t="s">
        <v>23</v>
      </c>
      <c r="C52" s="419"/>
      <c r="D52" s="24"/>
      <c r="E52" s="19"/>
      <c r="F52" s="19"/>
      <c r="G52" s="19"/>
      <c r="H52" s="19"/>
      <c r="I52" s="19"/>
      <c r="J52" s="19"/>
      <c r="K52" s="19"/>
      <c r="L52" s="19"/>
      <c r="M52" s="19"/>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row>
    <row r="53" spans="1:115" s="13" customFormat="1" ht="62.25" customHeight="1">
      <c r="A53" s="21">
        <v>1</v>
      </c>
      <c r="B53" s="373" t="s">
        <v>4095</v>
      </c>
      <c r="C53" s="58" t="s">
        <v>259</v>
      </c>
      <c r="D53" s="53" t="s">
        <v>260</v>
      </c>
      <c r="E53" s="53" t="s">
        <v>261</v>
      </c>
      <c r="F53" s="53" t="s">
        <v>262</v>
      </c>
      <c r="G53" s="53" t="s">
        <v>264</v>
      </c>
      <c r="H53" s="59" t="s">
        <v>263</v>
      </c>
      <c r="I53" s="53" t="s">
        <v>42</v>
      </c>
      <c r="J53" s="53"/>
      <c r="K53" s="53"/>
      <c r="L53" s="57">
        <v>42105</v>
      </c>
      <c r="M53" s="332"/>
      <c r="N53" s="95">
        <v>2152000</v>
      </c>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row>
    <row r="54" spans="1:115" s="13" customFormat="1" ht="62.25" customHeight="1">
      <c r="A54" s="21">
        <v>2</v>
      </c>
      <c r="B54" s="374"/>
      <c r="C54" s="58" t="s">
        <v>265</v>
      </c>
      <c r="D54" s="53" t="s">
        <v>266</v>
      </c>
      <c r="E54" s="53" t="s">
        <v>267</v>
      </c>
      <c r="F54" s="53" t="s">
        <v>268</v>
      </c>
      <c r="G54" s="53" t="s">
        <v>270</v>
      </c>
      <c r="H54" s="59" t="s">
        <v>269</v>
      </c>
      <c r="I54" s="53" t="s">
        <v>42</v>
      </c>
      <c r="J54" s="53"/>
      <c r="K54" s="53"/>
      <c r="L54" s="57">
        <v>42531</v>
      </c>
      <c r="M54" s="332"/>
      <c r="N54" s="95">
        <v>12750000</v>
      </c>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row>
    <row r="55" spans="1:115" s="13" customFormat="1" ht="62.25" customHeight="1">
      <c r="A55" s="21">
        <v>3</v>
      </c>
      <c r="B55" s="374"/>
      <c r="C55" s="58" t="s">
        <v>271</v>
      </c>
      <c r="D55" s="53" t="s">
        <v>272</v>
      </c>
      <c r="E55" s="53" t="s">
        <v>273</v>
      </c>
      <c r="F55" s="53" t="s">
        <v>274</v>
      </c>
      <c r="G55" s="53" t="s">
        <v>276</v>
      </c>
      <c r="H55" s="59" t="s">
        <v>275</v>
      </c>
      <c r="I55" s="53" t="s">
        <v>42</v>
      </c>
      <c r="J55" s="53"/>
      <c r="K55" s="53"/>
      <c r="L55" s="57">
        <v>42283</v>
      </c>
      <c r="M55" s="332"/>
      <c r="N55" s="95">
        <v>21110000</v>
      </c>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row>
    <row r="56" spans="1:115" s="13" customFormat="1" ht="62.25" customHeight="1">
      <c r="A56" s="331">
        <v>4</v>
      </c>
      <c r="B56" s="374"/>
      <c r="C56" s="58" t="s">
        <v>277</v>
      </c>
      <c r="D56" s="53" t="s">
        <v>278</v>
      </c>
      <c r="E56" s="53" t="s">
        <v>279</v>
      </c>
      <c r="F56" s="53" t="s">
        <v>280</v>
      </c>
      <c r="G56" s="53" t="s">
        <v>281</v>
      </c>
      <c r="H56" s="59" t="s">
        <v>4133</v>
      </c>
      <c r="I56" s="53" t="s">
        <v>42</v>
      </c>
      <c r="J56" s="53"/>
      <c r="K56" s="53"/>
      <c r="L56" s="57">
        <v>42105</v>
      </c>
      <c r="M56" s="332"/>
      <c r="N56" s="95">
        <v>2875000</v>
      </c>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row>
    <row r="57" spans="1:115" s="13" customFormat="1" ht="62.25" customHeight="1">
      <c r="A57" s="331">
        <v>5</v>
      </c>
      <c r="B57" s="374"/>
      <c r="C57" s="58" t="s">
        <v>282</v>
      </c>
      <c r="D57" s="53" t="s">
        <v>272</v>
      </c>
      <c r="E57" s="53" t="s">
        <v>283</v>
      </c>
      <c r="F57" s="53" t="s">
        <v>284</v>
      </c>
      <c r="G57" s="53" t="s">
        <v>286</v>
      </c>
      <c r="H57" s="59" t="s">
        <v>285</v>
      </c>
      <c r="I57" s="53" t="s">
        <v>42</v>
      </c>
      <c r="J57" s="53"/>
      <c r="K57" s="53"/>
      <c r="L57" s="57">
        <v>42795</v>
      </c>
      <c r="M57" s="332"/>
      <c r="N57" s="95">
        <v>4540000</v>
      </c>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row>
    <row r="58" spans="1:115" s="13" customFormat="1" ht="62.25" customHeight="1">
      <c r="A58" s="331">
        <v>6</v>
      </c>
      <c r="B58" s="374"/>
      <c r="C58" s="58" t="s">
        <v>287</v>
      </c>
      <c r="D58" s="53" t="s">
        <v>288</v>
      </c>
      <c r="E58" s="60" t="s">
        <v>289</v>
      </c>
      <c r="F58" s="60" t="s">
        <v>290</v>
      </c>
      <c r="G58" s="63" t="s">
        <v>292</v>
      </c>
      <c r="H58" s="61" t="s">
        <v>291</v>
      </c>
      <c r="I58" s="53" t="s">
        <v>52</v>
      </c>
      <c r="J58" s="53"/>
      <c r="K58" s="53"/>
      <c r="L58" s="62">
        <v>43189</v>
      </c>
      <c r="M58" s="332"/>
      <c r="N58" s="95">
        <v>120000000</v>
      </c>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row>
    <row r="59" spans="1:115" s="13" customFormat="1" ht="62.25" customHeight="1">
      <c r="A59" s="331">
        <v>7</v>
      </c>
      <c r="B59" s="374"/>
      <c r="C59" s="58" t="s">
        <v>293</v>
      </c>
      <c r="D59" s="64" t="s">
        <v>294</v>
      </c>
      <c r="E59" s="60" t="s">
        <v>295</v>
      </c>
      <c r="F59" s="53" t="s">
        <v>296</v>
      </c>
      <c r="G59" s="67" t="s">
        <v>298</v>
      </c>
      <c r="H59" s="65" t="s">
        <v>297</v>
      </c>
      <c r="I59" s="53" t="s">
        <v>52</v>
      </c>
      <c r="J59" s="53"/>
      <c r="K59" s="53"/>
      <c r="L59" s="66">
        <v>43185</v>
      </c>
      <c r="M59" s="332"/>
      <c r="N59" s="95">
        <v>285526000</v>
      </c>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row>
    <row r="60" spans="1:115" s="13" customFormat="1" ht="62.25" customHeight="1">
      <c r="A60" s="331">
        <v>8</v>
      </c>
      <c r="B60" s="374"/>
      <c r="C60" s="68" t="s">
        <v>299</v>
      </c>
      <c r="D60" s="52" t="s">
        <v>300</v>
      </c>
      <c r="E60" s="52" t="s">
        <v>301</v>
      </c>
      <c r="F60" s="69" t="s">
        <v>302</v>
      </c>
      <c r="G60" s="53" t="s">
        <v>304</v>
      </c>
      <c r="H60" s="70" t="s">
        <v>303</v>
      </c>
      <c r="I60" s="52" t="s">
        <v>52</v>
      </c>
      <c r="J60" s="71"/>
      <c r="K60" s="71"/>
      <c r="L60" s="72">
        <v>42950</v>
      </c>
      <c r="M60" s="332"/>
      <c r="N60" s="95">
        <v>14000000</v>
      </c>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row>
    <row r="61" spans="1:115" s="13" customFormat="1" ht="62.25" customHeight="1">
      <c r="A61" s="331">
        <v>9</v>
      </c>
      <c r="B61" s="374"/>
      <c r="C61" s="58" t="s">
        <v>305</v>
      </c>
      <c r="D61" s="53" t="s">
        <v>306</v>
      </c>
      <c r="E61" s="53" t="s">
        <v>307</v>
      </c>
      <c r="F61" s="53" t="s">
        <v>308</v>
      </c>
      <c r="G61" s="53" t="s">
        <v>311</v>
      </c>
      <c r="H61" s="59" t="s">
        <v>309</v>
      </c>
      <c r="I61" s="53" t="s">
        <v>42</v>
      </c>
      <c r="J61" s="53"/>
      <c r="K61" s="53"/>
      <c r="L61" s="57" t="s">
        <v>310</v>
      </c>
      <c r="M61" s="332"/>
      <c r="N61" s="95">
        <v>2500000</v>
      </c>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row>
    <row r="62" spans="1:115" s="13" customFormat="1" ht="62.25" customHeight="1">
      <c r="A62" s="331">
        <v>10</v>
      </c>
      <c r="B62" s="374"/>
      <c r="C62" s="58" t="s">
        <v>312</v>
      </c>
      <c r="D62" s="53" t="s">
        <v>313</v>
      </c>
      <c r="E62" s="53" t="s">
        <v>314</v>
      </c>
      <c r="F62" s="53" t="s">
        <v>315</v>
      </c>
      <c r="G62" s="53" t="s">
        <v>318</v>
      </c>
      <c r="H62" s="59" t="s">
        <v>316</v>
      </c>
      <c r="I62" s="53" t="s">
        <v>42</v>
      </c>
      <c r="J62" s="53"/>
      <c r="K62" s="53"/>
      <c r="L62" s="53" t="s">
        <v>317</v>
      </c>
      <c r="M62" s="332"/>
      <c r="N62" s="95">
        <v>33615000</v>
      </c>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row>
    <row r="63" spans="1:115" s="13" customFormat="1" ht="62.25" customHeight="1">
      <c r="A63" s="331">
        <v>11</v>
      </c>
      <c r="B63" s="374"/>
      <c r="C63" s="58" t="s">
        <v>319</v>
      </c>
      <c r="D63" s="53" t="s">
        <v>320</v>
      </c>
      <c r="E63" s="53" t="s">
        <v>321</v>
      </c>
      <c r="F63" s="53" t="s">
        <v>322</v>
      </c>
      <c r="G63" s="53" t="s">
        <v>324</v>
      </c>
      <c r="H63" s="59" t="s">
        <v>323</v>
      </c>
      <c r="I63" s="53" t="s">
        <v>52</v>
      </c>
      <c r="J63" s="53"/>
      <c r="K63" s="53"/>
      <c r="L63" s="57">
        <v>42949</v>
      </c>
      <c r="M63" s="332"/>
      <c r="N63" s="95">
        <v>19500000</v>
      </c>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row>
    <row r="64" spans="1:115" s="13" customFormat="1" ht="62.25" customHeight="1">
      <c r="A64" s="331">
        <v>12</v>
      </c>
      <c r="B64" s="374"/>
      <c r="C64" s="58" t="s">
        <v>325</v>
      </c>
      <c r="D64" s="53" t="s">
        <v>326</v>
      </c>
      <c r="E64" s="53" t="s">
        <v>327</v>
      </c>
      <c r="F64" s="53" t="s">
        <v>328</v>
      </c>
      <c r="G64" s="53" t="s">
        <v>331</v>
      </c>
      <c r="H64" s="59" t="s">
        <v>329</v>
      </c>
      <c r="I64" s="53" t="s">
        <v>42</v>
      </c>
      <c r="J64" s="53"/>
      <c r="K64" s="53"/>
      <c r="L64" s="53" t="s">
        <v>330</v>
      </c>
      <c r="M64" s="332"/>
      <c r="N64" s="95">
        <v>501000000</v>
      </c>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row>
    <row r="65" spans="1:115" s="13" customFormat="1" ht="62.25" customHeight="1">
      <c r="A65" s="331">
        <v>13</v>
      </c>
      <c r="B65" s="374"/>
      <c r="C65" s="58" t="s">
        <v>325</v>
      </c>
      <c r="D65" s="53" t="s">
        <v>326</v>
      </c>
      <c r="E65" s="53" t="s">
        <v>332</v>
      </c>
      <c r="F65" s="53" t="s">
        <v>333</v>
      </c>
      <c r="G65" s="53" t="s">
        <v>335</v>
      </c>
      <c r="H65" s="59" t="s">
        <v>334</v>
      </c>
      <c r="I65" s="53" t="s">
        <v>42</v>
      </c>
      <c r="J65" s="53"/>
      <c r="K65" s="53"/>
      <c r="L65" s="53" t="s">
        <v>330</v>
      </c>
      <c r="M65" s="332"/>
      <c r="N65" s="95">
        <v>6250000</v>
      </c>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row>
    <row r="66" spans="1:115" s="13" customFormat="1" ht="62.25" customHeight="1">
      <c r="A66" s="331">
        <v>14</v>
      </c>
      <c r="B66" s="374"/>
      <c r="C66" s="58" t="s">
        <v>325</v>
      </c>
      <c r="D66" s="53" t="s">
        <v>326</v>
      </c>
      <c r="E66" s="53" t="s">
        <v>336</v>
      </c>
      <c r="F66" s="53" t="s">
        <v>337</v>
      </c>
      <c r="G66" s="53" t="s">
        <v>339</v>
      </c>
      <c r="H66" s="59" t="s">
        <v>338</v>
      </c>
      <c r="I66" s="53" t="s">
        <v>42</v>
      </c>
      <c r="J66" s="53"/>
      <c r="K66" s="53"/>
      <c r="L66" s="53" t="s">
        <v>330</v>
      </c>
      <c r="M66" s="332"/>
      <c r="N66" s="95">
        <v>5130000</v>
      </c>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row>
    <row r="67" spans="1:115" s="13" customFormat="1" ht="62.25" customHeight="1">
      <c r="A67" s="331">
        <v>15</v>
      </c>
      <c r="B67" s="374"/>
      <c r="C67" s="58" t="s">
        <v>325</v>
      </c>
      <c r="D67" s="53" t="s">
        <v>326</v>
      </c>
      <c r="E67" s="53" t="s">
        <v>332</v>
      </c>
      <c r="F67" s="53" t="s">
        <v>340</v>
      </c>
      <c r="G67" s="53">
        <f>SUM(G53:G166)</f>
        <v>0</v>
      </c>
      <c r="H67" s="59" t="s">
        <v>341</v>
      </c>
      <c r="I67" s="53" t="s">
        <v>42</v>
      </c>
      <c r="J67" s="53"/>
      <c r="K67" s="53"/>
      <c r="L67" s="53" t="s">
        <v>330</v>
      </c>
      <c r="M67" s="332"/>
      <c r="N67" s="95">
        <v>210000000</v>
      </c>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row>
    <row r="68" spans="1:115" s="13" customFormat="1" ht="62.25" customHeight="1">
      <c r="A68" s="331">
        <v>16</v>
      </c>
      <c r="B68" s="374"/>
      <c r="C68" s="58" t="s">
        <v>325</v>
      </c>
      <c r="D68" s="53" t="s">
        <v>326</v>
      </c>
      <c r="E68" s="53" t="s">
        <v>336</v>
      </c>
      <c r="F68" s="53" t="s">
        <v>342</v>
      </c>
      <c r="G68" s="53" t="s">
        <v>344</v>
      </c>
      <c r="H68" s="59" t="s">
        <v>343</v>
      </c>
      <c r="I68" s="53" t="s">
        <v>42</v>
      </c>
      <c r="J68" s="53"/>
      <c r="K68" s="53"/>
      <c r="L68" s="53" t="s">
        <v>330</v>
      </c>
      <c r="M68" s="332"/>
      <c r="N68" s="95">
        <v>175200000</v>
      </c>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row>
    <row r="69" spans="1:115" s="13" customFormat="1" ht="62.25" customHeight="1">
      <c r="A69" s="331">
        <v>17</v>
      </c>
      <c r="B69" s="374"/>
      <c r="C69" s="51" t="s">
        <v>345</v>
      </c>
      <c r="D69" s="53" t="s">
        <v>320</v>
      </c>
      <c r="E69" s="53" t="s">
        <v>346</v>
      </c>
      <c r="F69" s="54" t="s">
        <v>347</v>
      </c>
      <c r="G69" s="53" t="s">
        <v>349</v>
      </c>
      <c r="H69" s="59" t="s">
        <v>348</v>
      </c>
      <c r="I69" s="53" t="s">
        <v>42</v>
      </c>
      <c r="J69" s="56"/>
      <c r="K69" s="56"/>
      <c r="L69" s="57">
        <v>42530</v>
      </c>
      <c r="M69" s="332"/>
      <c r="N69" s="95">
        <v>400000000</v>
      </c>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row>
    <row r="70" spans="1:115" s="13" customFormat="1" ht="62.25" customHeight="1">
      <c r="A70" s="331">
        <v>18</v>
      </c>
      <c r="B70" s="374"/>
      <c r="C70" s="68" t="s">
        <v>345</v>
      </c>
      <c r="D70" s="52" t="s">
        <v>160</v>
      </c>
      <c r="E70" s="52" t="s">
        <v>350</v>
      </c>
      <c r="F70" s="69" t="s">
        <v>351</v>
      </c>
      <c r="G70" s="53" t="s">
        <v>353</v>
      </c>
      <c r="H70" s="70" t="s">
        <v>352</v>
      </c>
      <c r="I70" s="52" t="s">
        <v>42</v>
      </c>
      <c r="J70" s="71"/>
      <c r="K70" s="71"/>
      <c r="L70" s="72">
        <v>42913</v>
      </c>
      <c r="M70" s="332"/>
      <c r="N70" s="95">
        <v>52319000</v>
      </c>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row>
    <row r="71" spans="1:115" s="13" customFormat="1" ht="62.25" customHeight="1">
      <c r="A71" s="331">
        <v>19</v>
      </c>
      <c r="B71" s="374"/>
      <c r="C71" s="68" t="s">
        <v>345</v>
      </c>
      <c r="D71" s="52" t="s">
        <v>160</v>
      </c>
      <c r="E71" s="52" t="s">
        <v>350</v>
      </c>
      <c r="F71" s="69" t="s">
        <v>354</v>
      </c>
      <c r="G71" s="53" t="s">
        <v>356</v>
      </c>
      <c r="H71" s="70" t="s">
        <v>355</v>
      </c>
      <c r="I71" s="52" t="s">
        <v>42</v>
      </c>
      <c r="J71" s="71"/>
      <c r="K71" s="71"/>
      <c r="L71" s="72">
        <v>42913</v>
      </c>
      <c r="M71" s="332"/>
      <c r="N71" s="95">
        <v>1350633000</v>
      </c>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row>
    <row r="72" spans="1:115" s="13" customFormat="1" ht="62.25" customHeight="1">
      <c r="A72" s="331">
        <v>20</v>
      </c>
      <c r="B72" s="374"/>
      <c r="C72" s="68" t="s">
        <v>357</v>
      </c>
      <c r="D72" s="52" t="s">
        <v>358</v>
      </c>
      <c r="E72" s="52" t="s">
        <v>359</v>
      </c>
      <c r="F72" s="69" t="s">
        <v>360</v>
      </c>
      <c r="G72" s="53" t="s">
        <v>362</v>
      </c>
      <c r="H72" s="70" t="s">
        <v>361</v>
      </c>
      <c r="I72" s="52" t="s">
        <v>42</v>
      </c>
      <c r="J72" s="71"/>
      <c r="K72" s="71"/>
      <c r="L72" s="72">
        <v>42934</v>
      </c>
      <c r="M72" s="332"/>
      <c r="N72" s="95">
        <v>27786000</v>
      </c>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row>
    <row r="73" spans="1:115" s="13" customFormat="1" ht="62.25" customHeight="1">
      <c r="A73" s="331">
        <v>21</v>
      </c>
      <c r="B73" s="375"/>
      <c r="C73" s="68" t="s">
        <v>287</v>
      </c>
      <c r="D73" s="52" t="s">
        <v>363</v>
      </c>
      <c r="E73" s="52" t="s">
        <v>364</v>
      </c>
      <c r="F73" s="69" t="s">
        <v>365</v>
      </c>
      <c r="G73" s="53" t="s">
        <v>367</v>
      </c>
      <c r="H73" s="70" t="s">
        <v>366</v>
      </c>
      <c r="I73" s="52" t="s">
        <v>52</v>
      </c>
      <c r="J73" s="71"/>
      <c r="K73" s="71"/>
      <c r="L73" s="72">
        <v>42944</v>
      </c>
      <c r="M73" s="332"/>
      <c r="N73" s="95">
        <v>20000000</v>
      </c>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row>
    <row r="74" spans="1:115" s="13" customFormat="1" ht="62.25" customHeight="1">
      <c r="A74" s="331">
        <v>22</v>
      </c>
      <c r="B74" s="373" t="s">
        <v>4096</v>
      </c>
      <c r="C74" s="51" t="s">
        <v>369</v>
      </c>
      <c r="D74" s="53" t="s">
        <v>370</v>
      </c>
      <c r="E74" s="53" t="s">
        <v>371</v>
      </c>
      <c r="F74" s="54" t="s">
        <v>372</v>
      </c>
      <c r="G74" s="53" t="s">
        <v>374</v>
      </c>
      <c r="H74" s="55" t="s">
        <v>373</v>
      </c>
      <c r="I74" s="53" t="s">
        <v>42</v>
      </c>
      <c r="J74" s="56"/>
      <c r="K74" s="56"/>
      <c r="L74" s="57">
        <v>42639</v>
      </c>
      <c r="M74" s="332"/>
      <c r="N74" s="95">
        <v>47000000</v>
      </c>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row>
    <row r="75" spans="1:115" s="13" customFormat="1" ht="62.25" customHeight="1">
      <c r="A75" s="331">
        <v>23</v>
      </c>
      <c r="B75" s="374"/>
      <c r="C75" s="68" t="s">
        <v>375</v>
      </c>
      <c r="D75" s="52" t="s">
        <v>376</v>
      </c>
      <c r="E75" s="52" t="s">
        <v>377</v>
      </c>
      <c r="F75" s="69" t="s">
        <v>378</v>
      </c>
      <c r="G75" s="53" t="s">
        <v>380</v>
      </c>
      <c r="H75" s="70" t="s">
        <v>379</v>
      </c>
      <c r="I75" s="52" t="s">
        <v>52</v>
      </c>
      <c r="J75" s="71"/>
      <c r="K75" s="71"/>
      <c r="L75" s="72">
        <v>43706</v>
      </c>
      <c r="M75" s="332"/>
      <c r="N75" s="95">
        <v>94561000</v>
      </c>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row>
    <row r="76" spans="1:115" s="13" customFormat="1" ht="62.25" customHeight="1">
      <c r="A76" s="331">
        <v>24</v>
      </c>
      <c r="B76" s="374"/>
      <c r="C76" s="68" t="s">
        <v>299</v>
      </c>
      <c r="D76" s="52" t="s">
        <v>300</v>
      </c>
      <c r="E76" s="52" t="s">
        <v>301</v>
      </c>
      <c r="F76" s="69" t="s">
        <v>381</v>
      </c>
      <c r="G76" s="53" t="s">
        <v>383</v>
      </c>
      <c r="H76" s="70" t="s">
        <v>382</v>
      </c>
      <c r="I76" s="52" t="s">
        <v>52</v>
      </c>
      <c r="J76" s="71"/>
      <c r="K76" s="71"/>
      <c r="L76" s="72">
        <v>42950</v>
      </c>
      <c r="M76" s="332"/>
      <c r="N76" s="95">
        <v>300000000</v>
      </c>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row>
    <row r="77" spans="1:115" s="13" customFormat="1" ht="62.25" customHeight="1">
      <c r="A77" s="331">
        <v>25</v>
      </c>
      <c r="B77" s="374"/>
      <c r="C77" s="68" t="s">
        <v>384</v>
      </c>
      <c r="D77" s="53" t="s">
        <v>385</v>
      </c>
      <c r="E77" s="52" t="s">
        <v>386</v>
      </c>
      <c r="F77" s="69" t="s">
        <v>387</v>
      </c>
      <c r="G77" s="53" t="s">
        <v>388</v>
      </c>
      <c r="H77" s="70" t="s">
        <v>4134</v>
      </c>
      <c r="I77" s="52" t="s">
        <v>52</v>
      </c>
      <c r="J77" s="71"/>
      <c r="K77" s="71"/>
      <c r="L77" s="72">
        <v>42947</v>
      </c>
      <c r="M77" s="332"/>
      <c r="N77" s="95">
        <v>27000000</v>
      </c>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row>
    <row r="78" spans="1:115" s="13" customFormat="1" ht="62.25" customHeight="1">
      <c r="A78" s="331">
        <v>26</v>
      </c>
      <c r="B78" s="374"/>
      <c r="C78" s="334" t="s">
        <v>384</v>
      </c>
      <c r="D78" s="88" t="s">
        <v>385</v>
      </c>
      <c r="E78" s="87" t="s">
        <v>389</v>
      </c>
      <c r="F78" s="87" t="s">
        <v>390</v>
      </c>
      <c r="G78" s="88" t="s">
        <v>391</v>
      </c>
      <c r="H78" s="89" t="s">
        <v>4135</v>
      </c>
      <c r="I78" s="87"/>
      <c r="J78" s="335"/>
      <c r="K78" s="87" t="s">
        <v>52</v>
      </c>
      <c r="L78" s="336">
        <v>45086</v>
      </c>
      <c r="M78" s="319"/>
      <c r="N78" s="337">
        <v>161390000</v>
      </c>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row>
    <row r="79" spans="1:115" s="13" customFormat="1" ht="62.25" customHeight="1">
      <c r="A79" s="331">
        <v>27</v>
      </c>
      <c r="B79" s="374"/>
      <c r="C79" s="49" t="s">
        <v>319</v>
      </c>
      <c r="D79" s="53" t="s">
        <v>392</v>
      </c>
      <c r="E79" s="53" t="s">
        <v>393</v>
      </c>
      <c r="F79" s="54" t="s">
        <v>394</v>
      </c>
      <c r="G79" s="31" t="s">
        <v>396</v>
      </c>
      <c r="H79" s="55" t="s">
        <v>395</v>
      </c>
      <c r="I79" s="53" t="s">
        <v>52</v>
      </c>
      <c r="J79" s="73"/>
      <c r="K79" s="73"/>
      <c r="L79" s="39">
        <v>43327</v>
      </c>
      <c r="M79" s="332"/>
      <c r="N79" s="95">
        <v>900000000</v>
      </c>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row>
    <row r="80" spans="1:115" s="13" customFormat="1" ht="62.25" customHeight="1">
      <c r="A80" s="331">
        <v>28</v>
      </c>
      <c r="B80" s="374"/>
      <c r="C80" s="51" t="s">
        <v>397</v>
      </c>
      <c r="D80" s="53" t="s">
        <v>398</v>
      </c>
      <c r="E80" s="53" t="s">
        <v>399</v>
      </c>
      <c r="F80" s="54" t="s">
        <v>400</v>
      </c>
      <c r="G80" s="53" t="s">
        <v>401</v>
      </c>
      <c r="H80" s="55" t="s">
        <v>4136</v>
      </c>
      <c r="I80" s="54" t="s">
        <v>42</v>
      </c>
      <c r="J80" s="54"/>
      <c r="K80" s="54"/>
      <c r="L80" s="74">
        <v>42998</v>
      </c>
      <c r="M80" s="332"/>
      <c r="N80" s="95">
        <v>25000000</v>
      </c>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row>
    <row r="81" spans="1:115" s="13" customFormat="1" ht="62.25" customHeight="1">
      <c r="A81" s="331">
        <v>29</v>
      </c>
      <c r="B81" s="374"/>
      <c r="C81" s="49" t="s">
        <v>402</v>
      </c>
      <c r="D81" s="31" t="s">
        <v>403</v>
      </c>
      <c r="E81" s="31" t="s">
        <v>404</v>
      </c>
      <c r="F81" s="31" t="s">
        <v>405</v>
      </c>
      <c r="G81" s="31" t="s">
        <v>406</v>
      </c>
      <c r="H81" s="30" t="s">
        <v>4137</v>
      </c>
      <c r="I81" s="53" t="s">
        <v>42</v>
      </c>
      <c r="J81" s="31"/>
      <c r="K81" s="31"/>
      <c r="L81" s="39">
        <v>43005</v>
      </c>
      <c r="M81" s="332"/>
      <c r="N81" s="95">
        <v>1700000</v>
      </c>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row>
    <row r="82" spans="1:115" s="13" customFormat="1" ht="62.25" customHeight="1">
      <c r="A82" s="331">
        <v>30</v>
      </c>
      <c r="B82" s="374"/>
      <c r="C82" s="49" t="s">
        <v>407</v>
      </c>
      <c r="D82" s="31" t="s">
        <v>408</v>
      </c>
      <c r="E82" s="53" t="s">
        <v>409</v>
      </c>
      <c r="F82" s="54" t="s">
        <v>410</v>
      </c>
      <c r="G82" s="31" t="s">
        <v>411</v>
      </c>
      <c r="H82" s="30" t="s">
        <v>4138</v>
      </c>
      <c r="I82" s="31" t="s">
        <v>52</v>
      </c>
      <c r="J82" s="73"/>
      <c r="K82" s="73"/>
      <c r="L82" s="39">
        <v>43525</v>
      </c>
      <c r="M82" s="332"/>
      <c r="N82" s="96">
        <v>297400000</v>
      </c>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row>
    <row r="83" spans="1:115" s="13" customFormat="1" ht="62.25" customHeight="1">
      <c r="A83" s="331">
        <v>31</v>
      </c>
      <c r="B83" s="374"/>
      <c r="C83" s="68" t="s">
        <v>412</v>
      </c>
      <c r="D83" s="52" t="s">
        <v>413</v>
      </c>
      <c r="E83" s="52" t="s">
        <v>414</v>
      </c>
      <c r="F83" s="69" t="s">
        <v>415</v>
      </c>
      <c r="G83" s="52" t="s">
        <v>417</v>
      </c>
      <c r="H83" s="70" t="s">
        <v>416</v>
      </c>
      <c r="I83" s="52" t="s">
        <v>52</v>
      </c>
      <c r="J83" s="71"/>
      <c r="K83" s="52"/>
      <c r="L83" s="72">
        <v>44426</v>
      </c>
      <c r="M83" s="332"/>
      <c r="N83" s="94">
        <v>180774000</v>
      </c>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row>
    <row r="84" spans="1:115" s="13" customFormat="1" ht="62.25" customHeight="1">
      <c r="A84" s="331">
        <v>32</v>
      </c>
      <c r="B84" s="374"/>
      <c r="C84" s="68" t="s">
        <v>375</v>
      </c>
      <c r="D84" s="52" t="s">
        <v>376</v>
      </c>
      <c r="E84" s="52" t="s">
        <v>377</v>
      </c>
      <c r="F84" s="69" t="s">
        <v>418</v>
      </c>
      <c r="G84" s="53" t="s">
        <v>419</v>
      </c>
      <c r="H84" s="70" t="s">
        <v>4139</v>
      </c>
      <c r="I84" s="52" t="s">
        <v>52</v>
      </c>
      <c r="J84" s="71"/>
      <c r="K84" s="71"/>
      <c r="L84" s="72">
        <v>43706</v>
      </c>
      <c r="M84" s="332"/>
      <c r="N84" s="94">
        <v>5027708000</v>
      </c>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row>
    <row r="85" spans="1:115" s="13" customFormat="1" ht="62.25" customHeight="1">
      <c r="A85" s="331">
        <v>33</v>
      </c>
      <c r="B85" s="374"/>
      <c r="C85" s="68" t="s">
        <v>287</v>
      </c>
      <c r="D85" s="52" t="s">
        <v>420</v>
      </c>
      <c r="E85" s="52" t="s">
        <v>421</v>
      </c>
      <c r="F85" s="69" t="s">
        <v>422</v>
      </c>
      <c r="G85" s="52" t="s">
        <v>424</v>
      </c>
      <c r="H85" s="70" t="s">
        <v>423</v>
      </c>
      <c r="I85" s="52" t="s">
        <v>52</v>
      </c>
      <c r="J85" s="71"/>
      <c r="K85" s="52"/>
      <c r="L85" s="72">
        <v>44021</v>
      </c>
      <c r="M85" s="332"/>
      <c r="N85" s="94">
        <v>28025000</v>
      </c>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row>
    <row r="86" spans="1:115" s="13" customFormat="1" ht="62.25" customHeight="1">
      <c r="A86" s="331">
        <v>34</v>
      </c>
      <c r="B86" s="374"/>
      <c r="C86" s="68" t="s">
        <v>425</v>
      </c>
      <c r="D86" s="52" t="s">
        <v>426</v>
      </c>
      <c r="E86" s="52" t="s">
        <v>427</v>
      </c>
      <c r="F86" s="69" t="s">
        <v>428</v>
      </c>
      <c r="G86" s="52" t="s">
        <v>430</v>
      </c>
      <c r="H86" s="70" t="s">
        <v>429</v>
      </c>
      <c r="I86" s="52" t="s">
        <v>52</v>
      </c>
      <c r="J86" s="71"/>
      <c r="K86" s="52"/>
      <c r="L86" s="72">
        <v>44351</v>
      </c>
      <c r="M86" s="332"/>
      <c r="N86" s="94">
        <v>45000000</v>
      </c>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row>
    <row r="87" spans="1:115" s="13" customFormat="1" ht="62.25" customHeight="1">
      <c r="A87" s="331">
        <v>35</v>
      </c>
      <c r="B87" s="374"/>
      <c r="C87" s="68" t="s">
        <v>425</v>
      </c>
      <c r="D87" s="52" t="s">
        <v>426</v>
      </c>
      <c r="E87" s="52" t="s">
        <v>427</v>
      </c>
      <c r="F87" s="69" t="s">
        <v>431</v>
      </c>
      <c r="G87" s="52" t="s">
        <v>432</v>
      </c>
      <c r="H87" s="70" t="s">
        <v>4140</v>
      </c>
      <c r="I87" s="52" t="s">
        <v>52</v>
      </c>
      <c r="J87" s="71"/>
      <c r="K87" s="52"/>
      <c r="L87" s="72">
        <v>44351</v>
      </c>
      <c r="M87" s="332"/>
      <c r="N87" s="94">
        <v>1466000</v>
      </c>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row>
    <row r="88" spans="1:115" s="13" customFormat="1" ht="62.25" customHeight="1">
      <c r="A88" s="331">
        <v>36</v>
      </c>
      <c r="B88" s="374"/>
      <c r="C88" s="51" t="s">
        <v>433</v>
      </c>
      <c r="D88" s="52" t="s">
        <v>434</v>
      </c>
      <c r="E88" s="53" t="s">
        <v>435</v>
      </c>
      <c r="F88" s="54" t="s">
        <v>436</v>
      </c>
      <c r="G88" s="53" t="s">
        <v>438</v>
      </c>
      <c r="H88" s="55" t="s">
        <v>437</v>
      </c>
      <c r="I88" s="53" t="s">
        <v>52</v>
      </c>
      <c r="J88" s="56"/>
      <c r="K88" s="53"/>
      <c r="L88" s="57">
        <v>44403</v>
      </c>
      <c r="M88" s="332"/>
      <c r="N88" s="94">
        <v>50000000</v>
      </c>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row>
    <row r="89" spans="1:115" s="13" customFormat="1" ht="62.25" customHeight="1">
      <c r="A89" s="331">
        <v>37</v>
      </c>
      <c r="B89" s="374"/>
      <c r="C89" s="51" t="s">
        <v>433</v>
      </c>
      <c r="D89" s="52" t="s">
        <v>434</v>
      </c>
      <c r="E89" s="53" t="s">
        <v>435</v>
      </c>
      <c r="F89" s="54" t="s">
        <v>439</v>
      </c>
      <c r="G89" s="53" t="s">
        <v>440</v>
      </c>
      <c r="H89" s="55" t="s">
        <v>4141</v>
      </c>
      <c r="I89" s="53" t="s">
        <v>52</v>
      </c>
      <c r="J89" s="56"/>
      <c r="K89" s="53"/>
      <c r="L89" s="57">
        <v>44403</v>
      </c>
      <c r="M89" s="332"/>
      <c r="N89" s="94">
        <v>82403000</v>
      </c>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row>
    <row r="90" spans="1:115" s="13" customFormat="1" ht="62.25" customHeight="1">
      <c r="A90" s="331">
        <v>38</v>
      </c>
      <c r="B90" s="374"/>
      <c r="C90" s="51" t="s">
        <v>441</v>
      </c>
      <c r="D90" s="52" t="s">
        <v>442</v>
      </c>
      <c r="E90" s="53" t="s">
        <v>443</v>
      </c>
      <c r="F90" s="54" t="s">
        <v>444</v>
      </c>
      <c r="G90" s="53" t="s">
        <v>447</v>
      </c>
      <c r="H90" s="55" t="s">
        <v>445</v>
      </c>
      <c r="I90" s="53" t="s">
        <v>52</v>
      </c>
      <c r="J90" s="56"/>
      <c r="K90" s="53"/>
      <c r="L90" s="57" t="s">
        <v>446</v>
      </c>
      <c r="M90" s="332"/>
      <c r="N90" s="97">
        <v>1067000000</v>
      </c>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row>
    <row r="91" spans="1:115" s="13" customFormat="1" ht="62.25" customHeight="1">
      <c r="A91" s="331">
        <v>39</v>
      </c>
      <c r="B91" s="374"/>
      <c r="C91" s="68" t="s">
        <v>448</v>
      </c>
      <c r="D91" s="52" t="s">
        <v>376</v>
      </c>
      <c r="E91" s="52" t="s">
        <v>449</v>
      </c>
      <c r="F91" s="69" t="s">
        <v>450</v>
      </c>
      <c r="G91" s="53" t="s">
        <v>451</v>
      </c>
      <c r="H91" s="70" t="s">
        <v>4142</v>
      </c>
      <c r="I91" s="52" t="s">
        <v>52</v>
      </c>
      <c r="J91" s="71"/>
      <c r="K91" s="71"/>
      <c r="L91" s="57" t="s">
        <v>446</v>
      </c>
      <c r="M91" s="332"/>
      <c r="N91" s="94">
        <v>3212422000</v>
      </c>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row>
    <row r="92" spans="1:115" s="13" customFormat="1" ht="62.25" customHeight="1">
      <c r="A92" s="331">
        <v>40</v>
      </c>
      <c r="B92" s="374"/>
      <c r="C92" s="51" t="s">
        <v>452</v>
      </c>
      <c r="D92" s="52" t="s">
        <v>453</v>
      </c>
      <c r="E92" s="53" t="s">
        <v>454</v>
      </c>
      <c r="F92" s="54" t="s">
        <v>455</v>
      </c>
      <c r="G92" s="53" t="s">
        <v>458</v>
      </c>
      <c r="H92" s="70" t="s">
        <v>456</v>
      </c>
      <c r="I92" s="53" t="s">
        <v>52</v>
      </c>
      <c r="J92" s="56"/>
      <c r="K92" s="53"/>
      <c r="L92" s="57" t="s">
        <v>457</v>
      </c>
      <c r="M92" s="332"/>
      <c r="N92" s="97">
        <v>10000000</v>
      </c>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row>
    <row r="93" spans="1:115" s="13" customFormat="1" ht="62.25" customHeight="1">
      <c r="A93" s="331">
        <v>41</v>
      </c>
      <c r="B93" s="374"/>
      <c r="C93" s="51" t="s">
        <v>459</v>
      </c>
      <c r="D93" s="52" t="s">
        <v>460</v>
      </c>
      <c r="E93" s="53" t="s">
        <v>461</v>
      </c>
      <c r="F93" s="54" t="s">
        <v>462</v>
      </c>
      <c r="G93" s="53" t="s">
        <v>464</v>
      </c>
      <c r="H93" s="70" t="s">
        <v>463</v>
      </c>
      <c r="I93" s="53" t="s">
        <v>52</v>
      </c>
      <c r="J93" s="56"/>
      <c r="K93" s="53"/>
      <c r="L93" s="57">
        <v>44690</v>
      </c>
      <c r="M93" s="332"/>
      <c r="N93" s="97">
        <v>50000000</v>
      </c>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row>
    <row r="94" spans="1:115" s="13" customFormat="1" ht="62.25" customHeight="1">
      <c r="A94" s="331">
        <v>42</v>
      </c>
      <c r="B94" s="374"/>
      <c r="C94" s="51" t="s">
        <v>465</v>
      </c>
      <c r="D94" s="52" t="s">
        <v>466</v>
      </c>
      <c r="E94" s="53" t="s">
        <v>467</v>
      </c>
      <c r="F94" s="54" t="s">
        <v>468</v>
      </c>
      <c r="G94" s="53" t="s">
        <v>470</v>
      </c>
      <c r="H94" s="70" t="s">
        <v>469</v>
      </c>
      <c r="I94" s="53" t="s">
        <v>52</v>
      </c>
      <c r="J94" s="56"/>
      <c r="K94" s="53"/>
      <c r="L94" s="57">
        <v>44993</v>
      </c>
      <c r="M94" s="332"/>
      <c r="N94" s="97">
        <v>26800000</v>
      </c>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row>
    <row r="95" spans="1:115" s="13" customFormat="1" ht="62.25" customHeight="1">
      <c r="A95" s="331">
        <v>43</v>
      </c>
      <c r="B95" s="375"/>
      <c r="C95" s="51" t="s">
        <v>471</v>
      </c>
      <c r="D95" s="52" t="s">
        <v>472</v>
      </c>
      <c r="E95" s="53" t="s">
        <v>473</v>
      </c>
      <c r="F95" s="54" t="s">
        <v>474</v>
      </c>
      <c r="G95" s="53" t="s">
        <v>476</v>
      </c>
      <c r="H95" s="55" t="s">
        <v>475</v>
      </c>
      <c r="I95" s="53"/>
      <c r="J95" s="56"/>
      <c r="K95" s="53" t="s">
        <v>52</v>
      </c>
      <c r="L95" s="57">
        <v>45238</v>
      </c>
      <c r="M95" s="332"/>
      <c r="N95" s="97">
        <v>16117000</v>
      </c>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row>
    <row r="96" spans="1:115" s="13" customFormat="1" ht="62.25" customHeight="1">
      <c r="A96" s="331">
        <v>44</v>
      </c>
      <c r="B96" s="373" t="s">
        <v>4097</v>
      </c>
      <c r="C96" s="68" t="s">
        <v>477</v>
      </c>
      <c r="D96" s="52" t="s">
        <v>478</v>
      </c>
      <c r="E96" s="52" t="s">
        <v>479</v>
      </c>
      <c r="F96" s="69" t="s">
        <v>480</v>
      </c>
      <c r="G96" s="52" t="s">
        <v>481</v>
      </c>
      <c r="H96" s="70" t="s">
        <v>4143</v>
      </c>
      <c r="I96" s="52" t="s">
        <v>52</v>
      </c>
      <c r="J96" s="71"/>
      <c r="K96" s="52"/>
      <c r="L96" s="72">
        <v>43697</v>
      </c>
      <c r="M96" s="332"/>
      <c r="N96" s="94">
        <v>247502000</v>
      </c>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row>
    <row r="97" spans="1:115" s="13" customFormat="1" ht="62.25" customHeight="1">
      <c r="A97" s="331">
        <v>45</v>
      </c>
      <c r="B97" s="374"/>
      <c r="C97" s="58" t="s">
        <v>482</v>
      </c>
      <c r="D97" s="53" t="s">
        <v>483</v>
      </c>
      <c r="E97" s="53" t="s">
        <v>484</v>
      </c>
      <c r="F97" s="53" t="s">
        <v>485</v>
      </c>
      <c r="G97" s="53" t="s">
        <v>488</v>
      </c>
      <c r="H97" s="59" t="s">
        <v>486</v>
      </c>
      <c r="I97" s="53" t="s">
        <v>42</v>
      </c>
      <c r="J97" s="53"/>
      <c r="K97" s="53"/>
      <c r="L97" s="53" t="s">
        <v>487</v>
      </c>
      <c r="M97" s="332"/>
      <c r="N97" s="95">
        <v>20000000</v>
      </c>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row>
    <row r="98" spans="1:115" s="13" customFormat="1" ht="62.25" customHeight="1">
      <c r="A98" s="331">
        <v>46</v>
      </c>
      <c r="B98" s="374"/>
      <c r="C98" s="49" t="s">
        <v>489</v>
      </c>
      <c r="D98" s="31" t="s">
        <v>490</v>
      </c>
      <c r="E98" s="53" t="s">
        <v>491</v>
      </c>
      <c r="F98" s="54" t="s">
        <v>492</v>
      </c>
      <c r="G98" s="31" t="s">
        <v>493</v>
      </c>
      <c r="H98" s="30" t="s">
        <v>4144</v>
      </c>
      <c r="I98" s="31" t="s">
        <v>52</v>
      </c>
      <c r="J98" s="73"/>
      <c r="K98" s="73"/>
      <c r="L98" s="39">
        <v>43348</v>
      </c>
      <c r="M98" s="332"/>
      <c r="N98" s="95">
        <v>5959000</v>
      </c>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row>
    <row r="99" spans="1:115" s="13" customFormat="1" ht="62.25" customHeight="1">
      <c r="A99" s="331">
        <v>47</v>
      </c>
      <c r="B99" s="374"/>
      <c r="C99" s="68" t="s">
        <v>494</v>
      </c>
      <c r="D99" s="52" t="s">
        <v>495</v>
      </c>
      <c r="E99" s="52" t="s">
        <v>496</v>
      </c>
      <c r="F99" s="69" t="s">
        <v>497</v>
      </c>
      <c r="G99" s="52" t="s">
        <v>499</v>
      </c>
      <c r="H99" s="70" t="s">
        <v>498</v>
      </c>
      <c r="I99" s="52" t="s">
        <v>52</v>
      </c>
      <c r="J99" s="71"/>
      <c r="K99" s="52"/>
      <c r="L99" s="72">
        <v>43756</v>
      </c>
      <c r="M99" s="332"/>
      <c r="N99" s="94">
        <v>150000000</v>
      </c>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row>
    <row r="100" spans="1:115" s="13" customFormat="1" ht="62.25" customHeight="1">
      <c r="A100" s="331">
        <v>48</v>
      </c>
      <c r="B100" s="374"/>
      <c r="C100" s="51" t="s">
        <v>500</v>
      </c>
      <c r="D100" s="53" t="s">
        <v>501</v>
      </c>
      <c r="E100" s="53" t="s">
        <v>502</v>
      </c>
      <c r="F100" s="54" t="s">
        <v>503</v>
      </c>
      <c r="G100" s="53" t="s">
        <v>505</v>
      </c>
      <c r="H100" s="55" t="s">
        <v>504</v>
      </c>
      <c r="I100" s="53" t="s">
        <v>42</v>
      </c>
      <c r="J100" s="56"/>
      <c r="K100" s="56"/>
      <c r="L100" s="57">
        <v>42639</v>
      </c>
      <c r="M100" s="332"/>
      <c r="N100" s="95">
        <v>47000000</v>
      </c>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row>
    <row r="101" spans="1:115" s="13" customFormat="1" ht="62.25" customHeight="1">
      <c r="A101" s="331">
        <v>49</v>
      </c>
      <c r="B101" s="374"/>
      <c r="C101" s="75" t="s">
        <v>506</v>
      </c>
      <c r="D101" s="54" t="s">
        <v>507</v>
      </c>
      <c r="E101" s="54" t="s">
        <v>508</v>
      </c>
      <c r="F101" s="54" t="s">
        <v>509</v>
      </c>
      <c r="G101" s="53" t="s">
        <v>510</v>
      </c>
      <c r="H101" s="55" t="s">
        <v>4145</v>
      </c>
      <c r="I101" s="55" t="s">
        <v>52</v>
      </c>
      <c r="J101" s="55"/>
      <c r="K101" s="55"/>
      <c r="L101" s="76">
        <v>43229</v>
      </c>
      <c r="M101" s="332"/>
      <c r="N101" s="98">
        <v>239182000</v>
      </c>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row>
    <row r="102" spans="1:115" s="13" customFormat="1" ht="62.25" customHeight="1">
      <c r="A102" s="331">
        <v>50</v>
      </c>
      <c r="B102" s="374"/>
      <c r="C102" s="51" t="s">
        <v>511</v>
      </c>
      <c r="D102" s="53" t="s">
        <v>512</v>
      </c>
      <c r="E102" s="53" t="s">
        <v>513</v>
      </c>
      <c r="F102" s="54" t="s">
        <v>514</v>
      </c>
      <c r="G102" s="57" t="s">
        <v>516</v>
      </c>
      <c r="H102" s="55" t="s">
        <v>515</v>
      </c>
      <c r="I102" s="54" t="s">
        <v>42</v>
      </c>
      <c r="J102" s="54"/>
      <c r="K102" s="54"/>
      <c r="L102" s="74">
        <v>43244</v>
      </c>
      <c r="M102" s="332"/>
      <c r="N102" s="95">
        <v>3125000</v>
      </c>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row>
    <row r="103" spans="1:115" s="13" customFormat="1" ht="62.25" customHeight="1">
      <c r="A103" s="331">
        <v>51</v>
      </c>
      <c r="B103" s="374"/>
      <c r="C103" s="49" t="s">
        <v>477</v>
      </c>
      <c r="D103" s="53" t="s">
        <v>517</v>
      </c>
      <c r="E103" s="53" t="s">
        <v>518</v>
      </c>
      <c r="F103" s="54" t="s">
        <v>519</v>
      </c>
      <c r="G103" s="31" t="s">
        <v>521</v>
      </c>
      <c r="H103" s="55" t="s">
        <v>520</v>
      </c>
      <c r="I103" s="53" t="s">
        <v>52</v>
      </c>
      <c r="J103" s="73"/>
      <c r="K103" s="73"/>
      <c r="L103" s="39">
        <v>43556</v>
      </c>
      <c r="M103" s="332"/>
      <c r="N103" s="95">
        <v>12375000</v>
      </c>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row>
    <row r="104" spans="1:115" s="13" customFormat="1" ht="62.25" customHeight="1">
      <c r="A104" s="331">
        <v>52</v>
      </c>
      <c r="B104" s="374"/>
      <c r="C104" s="68" t="s">
        <v>522</v>
      </c>
      <c r="D104" s="52" t="s">
        <v>194</v>
      </c>
      <c r="E104" s="52" t="s">
        <v>523</v>
      </c>
      <c r="F104" s="69" t="s">
        <v>524</v>
      </c>
      <c r="G104" s="52" t="s">
        <v>526</v>
      </c>
      <c r="H104" s="70" t="s">
        <v>525</v>
      </c>
      <c r="I104" s="52" t="s">
        <v>52</v>
      </c>
      <c r="J104" s="71"/>
      <c r="K104" s="52"/>
      <c r="L104" s="72">
        <v>44036</v>
      </c>
      <c r="M104" s="332"/>
      <c r="N104" s="94">
        <v>22822540000</v>
      </c>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row>
    <row r="105" spans="1:115" s="13" customFormat="1" ht="62.25" customHeight="1">
      <c r="A105" s="331">
        <v>53</v>
      </c>
      <c r="B105" s="374"/>
      <c r="C105" s="68" t="s">
        <v>527</v>
      </c>
      <c r="D105" s="52" t="s">
        <v>528</v>
      </c>
      <c r="E105" s="52" t="s">
        <v>529</v>
      </c>
      <c r="F105" s="69" t="s">
        <v>530</v>
      </c>
      <c r="G105" s="52" t="s">
        <v>532</v>
      </c>
      <c r="H105" s="70" t="s">
        <v>531</v>
      </c>
      <c r="I105" s="52" t="s">
        <v>52</v>
      </c>
      <c r="J105" s="71"/>
      <c r="K105" s="52"/>
      <c r="L105" s="72">
        <v>44036</v>
      </c>
      <c r="M105" s="332"/>
      <c r="N105" s="94">
        <v>47279000</v>
      </c>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row>
    <row r="106" spans="1:115" s="13" customFormat="1" ht="62.25" customHeight="1">
      <c r="A106" s="331">
        <v>54</v>
      </c>
      <c r="B106" s="374"/>
      <c r="C106" s="68" t="s">
        <v>527</v>
      </c>
      <c r="D106" s="52" t="s">
        <v>528</v>
      </c>
      <c r="E106" s="52" t="s">
        <v>529</v>
      </c>
      <c r="F106" s="69" t="s">
        <v>533</v>
      </c>
      <c r="G106" s="52" t="s">
        <v>535</v>
      </c>
      <c r="H106" s="70" t="s">
        <v>534</v>
      </c>
      <c r="I106" s="52" t="s">
        <v>52</v>
      </c>
      <c r="J106" s="71"/>
      <c r="K106" s="52"/>
      <c r="L106" s="72">
        <v>44036</v>
      </c>
      <c r="M106" s="332"/>
      <c r="N106" s="94">
        <v>1175968000</v>
      </c>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c r="BL106" s="3"/>
      <c r="BM106" s="3"/>
      <c r="BN106" s="3"/>
      <c r="BO106" s="3"/>
      <c r="BP106" s="3"/>
      <c r="BQ106" s="3"/>
      <c r="BR106" s="3"/>
      <c r="BS106" s="3"/>
      <c r="BT106" s="3"/>
      <c r="BU106" s="3"/>
      <c r="BV106" s="3"/>
      <c r="BW106" s="3"/>
      <c r="BX106" s="3"/>
      <c r="BY106" s="3"/>
      <c r="BZ106" s="3"/>
      <c r="CA106" s="3"/>
      <c r="CB106" s="3"/>
      <c r="CC106" s="3"/>
      <c r="CD106" s="3"/>
      <c r="CE106" s="3"/>
      <c r="CF106" s="3"/>
      <c r="CG106" s="3"/>
      <c r="CH106" s="3"/>
      <c r="CI106" s="3"/>
      <c r="CJ106" s="3"/>
      <c r="CK106" s="3"/>
      <c r="CL106" s="3"/>
      <c r="CM106" s="3"/>
      <c r="CN106" s="3"/>
      <c r="CO106" s="3"/>
      <c r="CP106" s="3"/>
      <c r="CQ106" s="3"/>
      <c r="CR106" s="3"/>
      <c r="CS106" s="3"/>
      <c r="CT106" s="3"/>
      <c r="CU106" s="3"/>
      <c r="CV106" s="3"/>
      <c r="CW106" s="3"/>
      <c r="CX106" s="3"/>
      <c r="CY106" s="3"/>
      <c r="CZ106" s="3"/>
      <c r="DA106" s="3"/>
      <c r="DB106" s="3"/>
      <c r="DC106" s="3"/>
      <c r="DD106" s="3"/>
      <c r="DE106" s="3"/>
      <c r="DF106" s="3"/>
      <c r="DG106" s="3"/>
      <c r="DH106" s="3"/>
      <c r="DI106" s="3"/>
      <c r="DJ106" s="3"/>
      <c r="DK106" s="3"/>
    </row>
    <row r="107" spans="1:115" s="13" customFormat="1" ht="62.25" customHeight="1">
      <c r="A107" s="331">
        <v>55</v>
      </c>
      <c r="B107" s="374"/>
      <c r="C107" s="68" t="s">
        <v>412</v>
      </c>
      <c r="D107" s="52" t="s">
        <v>413</v>
      </c>
      <c r="E107" s="52" t="s">
        <v>414</v>
      </c>
      <c r="F107" s="69" t="s">
        <v>536</v>
      </c>
      <c r="G107" s="52" t="s">
        <v>538</v>
      </c>
      <c r="H107" s="70" t="s">
        <v>537</v>
      </c>
      <c r="I107" s="52" t="s">
        <v>52</v>
      </c>
      <c r="J107" s="71"/>
      <c r="K107" s="52"/>
      <c r="L107" s="72">
        <v>44426</v>
      </c>
      <c r="M107" s="332"/>
      <c r="N107" s="94">
        <v>9038000</v>
      </c>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row>
    <row r="108" spans="1:115" s="13" customFormat="1" ht="62.25" customHeight="1">
      <c r="A108" s="331">
        <v>56</v>
      </c>
      <c r="B108" s="374"/>
      <c r="C108" s="51" t="s">
        <v>539</v>
      </c>
      <c r="D108" s="52" t="s">
        <v>540</v>
      </c>
      <c r="E108" s="53" t="s">
        <v>541</v>
      </c>
      <c r="F108" s="54" t="s">
        <v>542</v>
      </c>
      <c r="G108" s="53" t="s">
        <v>543</v>
      </c>
      <c r="H108" s="55" t="s">
        <v>4146</v>
      </c>
      <c r="I108" s="53" t="s">
        <v>52</v>
      </c>
      <c r="J108" s="56"/>
      <c r="K108" s="53"/>
      <c r="L108" s="57">
        <v>44470</v>
      </c>
      <c r="M108" s="332"/>
      <c r="N108" s="94">
        <v>16500000</v>
      </c>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row>
    <row r="109" spans="1:115" s="13" customFormat="1" ht="62.25" customHeight="1">
      <c r="A109" s="331">
        <v>57</v>
      </c>
      <c r="B109" s="374"/>
      <c r="C109" s="51" t="s">
        <v>544</v>
      </c>
      <c r="D109" s="52" t="s">
        <v>545</v>
      </c>
      <c r="E109" s="53" t="s">
        <v>546</v>
      </c>
      <c r="F109" s="54" t="s">
        <v>547</v>
      </c>
      <c r="G109" s="53" t="s">
        <v>549</v>
      </c>
      <c r="H109" s="55" t="s">
        <v>548</v>
      </c>
      <c r="I109" s="53" t="s">
        <v>52</v>
      </c>
      <c r="J109" s="56"/>
      <c r="K109" s="53"/>
      <c r="L109" s="57">
        <v>44518</v>
      </c>
      <c r="M109" s="332"/>
      <c r="N109" s="94">
        <v>29960000</v>
      </c>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row>
    <row r="110" spans="1:115" s="13" customFormat="1" ht="62.25" customHeight="1">
      <c r="A110" s="331">
        <v>58</v>
      </c>
      <c r="B110" s="374"/>
      <c r="C110" s="51" t="s">
        <v>544</v>
      </c>
      <c r="D110" s="52" t="s">
        <v>545</v>
      </c>
      <c r="E110" s="53" t="s">
        <v>546</v>
      </c>
      <c r="F110" s="54" t="s">
        <v>550</v>
      </c>
      <c r="G110" s="53" t="s">
        <v>552</v>
      </c>
      <c r="H110" s="55" t="s">
        <v>551</v>
      </c>
      <c r="I110" s="53" t="s">
        <v>52</v>
      </c>
      <c r="J110" s="56"/>
      <c r="K110" s="53"/>
      <c r="L110" s="57">
        <v>44602</v>
      </c>
      <c r="M110" s="332"/>
      <c r="N110" s="97">
        <v>634000000</v>
      </c>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row>
    <row r="111" spans="1:115" s="13" customFormat="1" ht="62.25" customHeight="1">
      <c r="A111" s="331">
        <v>59</v>
      </c>
      <c r="B111" s="374"/>
      <c r="C111" s="86" t="s">
        <v>553</v>
      </c>
      <c r="D111" s="88" t="s">
        <v>554</v>
      </c>
      <c r="E111" s="88" t="s">
        <v>555</v>
      </c>
      <c r="F111" s="88" t="s">
        <v>556</v>
      </c>
      <c r="G111" s="88" t="s">
        <v>559</v>
      </c>
      <c r="H111" s="338" t="s">
        <v>557</v>
      </c>
      <c r="I111" s="88" t="s">
        <v>42</v>
      </c>
      <c r="J111" s="88"/>
      <c r="K111" s="88"/>
      <c r="L111" s="88" t="s">
        <v>558</v>
      </c>
      <c r="M111" s="319"/>
      <c r="N111" s="337">
        <v>1602000</v>
      </c>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row>
    <row r="112" spans="1:115" s="13" customFormat="1" ht="62.25" customHeight="1">
      <c r="A112" s="331">
        <v>60</v>
      </c>
      <c r="B112" s="375"/>
      <c r="C112" s="58" t="s">
        <v>482</v>
      </c>
      <c r="D112" s="53" t="s">
        <v>483</v>
      </c>
      <c r="E112" s="53" t="s">
        <v>560</v>
      </c>
      <c r="F112" s="53" t="s">
        <v>561</v>
      </c>
      <c r="G112" s="53" t="s">
        <v>564</v>
      </c>
      <c r="H112" s="55" t="s">
        <v>562</v>
      </c>
      <c r="I112" s="53" t="s">
        <v>42</v>
      </c>
      <c r="J112" s="53"/>
      <c r="K112" s="53"/>
      <c r="L112" s="53" t="s">
        <v>563</v>
      </c>
      <c r="M112" s="332"/>
      <c r="N112" s="95">
        <v>3390000</v>
      </c>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row>
    <row r="113" spans="1:115" s="13" customFormat="1" ht="62.25" customHeight="1">
      <c r="A113" s="331">
        <v>61</v>
      </c>
      <c r="B113" s="399" t="s">
        <v>4095</v>
      </c>
      <c r="C113" s="58" t="s">
        <v>565</v>
      </c>
      <c r="D113" s="53" t="s">
        <v>566</v>
      </c>
      <c r="E113" s="53" t="s">
        <v>567</v>
      </c>
      <c r="F113" s="53" t="s">
        <v>568</v>
      </c>
      <c r="G113" s="53" t="s">
        <v>571</v>
      </c>
      <c r="H113" s="59" t="s">
        <v>569</v>
      </c>
      <c r="I113" s="53" t="s">
        <v>52</v>
      </c>
      <c r="J113" s="53"/>
      <c r="K113" s="53"/>
      <c r="L113" s="53" t="s">
        <v>570</v>
      </c>
      <c r="M113" s="332"/>
      <c r="N113" s="95">
        <v>4844000</v>
      </c>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row>
    <row r="114" spans="1:115" s="13" customFormat="1" ht="62.25" customHeight="1">
      <c r="A114" s="331">
        <v>62</v>
      </c>
      <c r="B114" s="399"/>
      <c r="C114" s="58" t="s">
        <v>572</v>
      </c>
      <c r="D114" s="53" t="s">
        <v>573</v>
      </c>
      <c r="E114" s="53" t="s">
        <v>574</v>
      </c>
      <c r="F114" s="53" t="s">
        <v>575</v>
      </c>
      <c r="G114" s="53" t="s">
        <v>577</v>
      </c>
      <c r="H114" s="59" t="s">
        <v>4147</v>
      </c>
      <c r="I114" s="53" t="s">
        <v>42</v>
      </c>
      <c r="J114" s="53"/>
      <c r="K114" s="53"/>
      <c r="L114" s="53" t="s">
        <v>576</v>
      </c>
      <c r="M114" s="332"/>
      <c r="N114" s="95">
        <v>14300000</v>
      </c>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c r="BL114" s="3"/>
      <c r="BM114" s="3"/>
      <c r="BN114" s="3"/>
      <c r="BO114" s="3"/>
      <c r="BP114" s="3"/>
      <c r="BQ114" s="3"/>
      <c r="BR114" s="3"/>
      <c r="BS114" s="3"/>
      <c r="BT114" s="3"/>
      <c r="BU114" s="3"/>
      <c r="BV114" s="3"/>
      <c r="BW114" s="3"/>
      <c r="BX114" s="3"/>
      <c r="BY114" s="3"/>
      <c r="BZ114" s="3"/>
      <c r="CA114" s="3"/>
      <c r="CB114" s="3"/>
      <c r="CC114" s="3"/>
      <c r="CD114" s="3"/>
      <c r="CE114" s="3"/>
      <c r="CF114" s="3"/>
      <c r="CG114" s="3"/>
      <c r="CH114" s="3"/>
      <c r="CI114" s="3"/>
      <c r="CJ114" s="3"/>
      <c r="CK114" s="3"/>
      <c r="CL114" s="3"/>
      <c r="CM114" s="3"/>
      <c r="CN114" s="3"/>
      <c r="CO114" s="3"/>
      <c r="CP114" s="3"/>
      <c r="CQ114" s="3"/>
      <c r="CR114" s="3"/>
      <c r="CS114" s="3"/>
      <c r="CT114" s="3"/>
      <c r="CU114" s="3"/>
      <c r="CV114" s="3"/>
      <c r="CW114" s="3"/>
      <c r="CX114" s="3"/>
      <c r="CY114" s="3"/>
      <c r="CZ114" s="3"/>
      <c r="DA114" s="3"/>
      <c r="DB114" s="3"/>
      <c r="DC114" s="3"/>
      <c r="DD114" s="3"/>
      <c r="DE114" s="3"/>
      <c r="DF114" s="3"/>
      <c r="DG114" s="3"/>
      <c r="DH114" s="3"/>
      <c r="DI114" s="3"/>
      <c r="DJ114" s="3"/>
      <c r="DK114" s="3"/>
    </row>
    <row r="115" spans="1:115" s="13" customFormat="1" ht="62.25" customHeight="1">
      <c r="A115" s="331">
        <v>63</v>
      </c>
      <c r="B115" s="399"/>
      <c r="C115" s="51" t="s">
        <v>578</v>
      </c>
      <c r="D115" s="53" t="s">
        <v>579</v>
      </c>
      <c r="E115" s="53" t="s">
        <v>580</v>
      </c>
      <c r="F115" s="54" t="s">
        <v>581</v>
      </c>
      <c r="G115" s="53" t="s">
        <v>584</v>
      </c>
      <c r="H115" s="59" t="s">
        <v>582</v>
      </c>
      <c r="I115" s="53" t="s">
        <v>42</v>
      </c>
      <c r="J115" s="53"/>
      <c r="K115" s="56"/>
      <c r="L115" s="57" t="s">
        <v>583</v>
      </c>
      <c r="M115" s="332"/>
      <c r="N115" s="95">
        <v>4873000</v>
      </c>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row>
    <row r="116" spans="1:115" s="13" customFormat="1" ht="62.25" customHeight="1">
      <c r="A116" s="331">
        <v>64</v>
      </c>
      <c r="B116" s="399"/>
      <c r="C116" s="49" t="s">
        <v>585</v>
      </c>
      <c r="D116" s="31" t="s">
        <v>586</v>
      </c>
      <c r="E116" s="53" t="s">
        <v>587</v>
      </c>
      <c r="F116" s="54" t="s">
        <v>588</v>
      </c>
      <c r="G116" s="31" t="s">
        <v>591</v>
      </c>
      <c r="H116" s="55" t="s">
        <v>589</v>
      </c>
      <c r="I116" s="31" t="s">
        <v>52</v>
      </c>
      <c r="J116" s="77"/>
      <c r="K116" s="77"/>
      <c r="L116" s="39" t="s">
        <v>590</v>
      </c>
      <c r="M116" s="332"/>
      <c r="N116" s="95">
        <v>6500000</v>
      </c>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row>
    <row r="117" spans="1:115" s="13" customFormat="1" ht="62.25" customHeight="1">
      <c r="A117" s="331">
        <v>65</v>
      </c>
      <c r="B117" s="399"/>
      <c r="C117" s="51" t="s">
        <v>129</v>
      </c>
      <c r="D117" s="53" t="s">
        <v>592</v>
      </c>
      <c r="E117" s="53" t="s">
        <v>593</v>
      </c>
      <c r="F117" s="54" t="s">
        <v>594</v>
      </c>
      <c r="G117" s="53" t="s">
        <v>596</v>
      </c>
      <c r="H117" s="55" t="s">
        <v>595</v>
      </c>
      <c r="I117" s="53" t="s">
        <v>42</v>
      </c>
      <c r="J117" s="56"/>
      <c r="K117" s="56"/>
      <c r="L117" s="57">
        <v>43312</v>
      </c>
      <c r="M117" s="332"/>
      <c r="N117" s="95">
        <v>12000000</v>
      </c>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c r="BL117" s="3"/>
      <c r="BM117" s="3"/>
      <c r="BN117" s="3"/>
      <c r="BO117" s="3"/>
      <c r="BP117" s="3"/>
      <c r="BQ117" s="3"/>
      <c r="BR117" s="3"/>
      <c r="BS117" s="3"/>
      <c r="BT117" s="3"/>
      <c r="BU117" s="3"/>
      <c r="BV117" s="3"/>
      <c r="BW117" s="3"/>
      <c r="BX117" s="3"/>
      <c r="BY117" s="3"/>
      <c r="BZ117" s="3"/>
      <c r="CA117" s="3"/>
      <c r="CB117" s="3"/>
      <c r="CC117" s="3"/>
      <c r="CD117" s="3"/>
      <c r="CE117" s="3"/>
      <c r="CF117" s="3"/>
      <c r="CG117" s="3"/>
      <c r="CH117" s="3"/>
      <c r="CI117" s="3"/>
      <c r="CJ117" s="3"/>
      <c r="CK117" s="3"/>
      <c r="CL117" s="3"/>
      <c r="CM117" s="3"/>
      <c r="CN117" s="3"/>
      <c r="CO117" s="3"/>
      <c r="CP117" s="3"/>
      <c r="CQ117" s="3"/>
      <c r="CR117" s="3"/>
      <c r="CS117" s="3"/>
      <c r="CT117" s="3"/>
      <c r="CU117" s="3"/>
      <c r="CV117" s="3"/>
      <c r="CW117" s="3"/>
      <c r="CX117" s="3"/>
      <c r="CY117" s="3"/>
      <c r="CZ117" s="3"/>
      <c r="DA117" s="3"/>
      <c r="DB117" s="3"/>
      <c r="DC117" s="3"/>
      <c r="DD117" s="3"/>
      <c r="DE117" s="3"/>
      <c r="DF117" s="3"/>
      <c r="DG117" s="3"/>
      <c r="DH117" s="3"/>
      <c r="DI117" s="3"/>
      <c r="DJ117" s="3"/>
      <c r="DK117" s="3"/>
    </row>
    <row r="118" spans="1:115" s="13" customFormat="1" ht="62.25" customHeight="1">
      <c r="A118" s="331">
        <v>66</v>
      </c>
      <c r="B118" s="399"/>
      <c r="C118" s="51" t="s">
        <v>597</v>
      </c>
      <c r="D118" s="53" t="s">
        <v>598</v>
      </c>
      <c r="E118" s="53" t="s">
        <v>599</v>
      </c>
      <c r="F118" s="54" t="s">
        <v>600</v>
      </c>
      <c r="G118" s="53" t="s">
        <v>602</v>
      </c>
      <c r="H118" s="55" t="s">
        <v>601</v>
      </c>
      <c r="I118" s="54" t="s">
        <v>52</v>
      </c>
      <c r="J118" s="54"/>
      <c r="K118" s="54"/>
      <c r="L118" s="74">
        <v>42916</v>
      </c>
      <c r="M118" s="332"/>
      <c r="N118" s="95">
        <v>4408000</v>
      </c>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row>
    <row r="119" spans="1:115" s="13" customFormat="1" ht="62.25" customHeight="1">
      <c r="A119" s="331">
        <v>67</v>
      </c>
      <c r="B119" s="399"/>
      <c r="C119" s="51" t="s">
        <v>603</v>
      </c>
      <c r="D119" s="53" t="s">
        <v>604</v>
      </c>
      <c r="E119" s="53" t="s">
        <v>605</v>
      </c>
      <c r="F119" s="54" t="s">
        <v>606</v>
      </c>
      <c r="G119" s="53" t="s">
        <v>608</v>
      </c>
      <c r="H119" s="55" t="s">
        <v>607</v>
      </c>
      <c r="I119" s="54" t="s">
        <v>42</v>
      </c>
      <c r="J119" s="54"/>
      <c r="K119" s="54"/>
      <c r="L119" s="74">
        <v>42992</v>
      </c>
      <c r="M119" s="332"/>
      <c r="N119" s="95">
        <v>3700000</v>
      </c>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c r="BL119" s="3"/>
      <c r="BM119" s="3"/>
      <c r="BN119" s="3"/>
      <c r="BO119" s="3"/>
      <c r="BP119" s="3"/>
      <c r="BQ119" s="3"/>
      <c r="BR119" s="3"/>
      <c r="BS119" s="3"/>
      <c r="BT119" s="3"/>
      <c r="BU119" s="3"/>
      <c r="BV119" s="3"/>
      <c r="BW119" s="3"/>
      <c r="BX119" s="3"/>
      <c r="BY119" s="3"/>
      <c r="BZ119" s="3"/>
      <c r="CA119" s="3"/>
      <c r="CB119" s="3"/>
      <c r="CC119" s="3"/>
      <c r="CD119" s="3"/>
      <c r="CE119" s="3"/>
      <c r="CF119" s="3"/>
      <c r="CG119" s="3"/>
      <c r="CH119" s="3"/>
      <c r="CI119" s="3"/>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H119" s="3"/>
      <c r="DI119" s="3"/>
      <c r="DJ119" s="3"/>
      <c r="DK119" s="3"/>
    </row>
    <row r="120" spans="1:115" s="13" customFormat="1" ht="62.25" customHeight="1">
      <c r="A120" s="331">
        <v>68</v>
      </c>
      <c r="B120" s="399"/>
      <c r="C120" s="51" t="s">
        <v>609</v>
      </c>
      <c r="D120" s="53" t="s">
        <v>610</v>
      </c>
      <c r="E120" s="53" t="s">
        <v>611</v>
      </c>
      <c r="F120" s="54" t="s">
        <v>612</v>
      </c>
      <c r="G120" s="53" t="s">
        <v>614</v>
      </c>
      <c r="H120" s="55" t="s">
        <v>613</v>
      </c>
      <c r="I120" s="54" t="s">
        <v>42</v>
      </c>
      <c r="J120" s="54"/>
      <c r="K120" s="54"/>
      <c r="L120" s="74">
        <v>42992</v>
      </c>
      <c r="M120" s="332"/>
      <c r="N120" s="95">
        <v>5000000</v>
      </c>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row>
    <row r="121" spans="1:115" s="13" customFormat="1" ht="62.25" customHeight="1">
      <c r="A121" s="331">
        <v>69</v>
      </c>
      <c r="B121" s="399"/>
      <c r="C121" s="51" t="s">
        <v>615</v>
      </c>
      <c r="D121" s="53" t="s">
        <v>616</v>
      </c>
      <c r="E121" s="53" t="s">
        <v>617</v>
      </c>
      <c r="F121" s="54" t="s">
        <v>618</v>
      </c>
      <c r="G121" s="53" t="s">
        <v>620</v>
      </c>
      <c r="H121" s="55" t="s">
        <v>619</v>
      </c>
      <c r="I121" s="54" t="s">
        <v>42</v>
      </c>
      <c r="J121" s="54"/>
      <c r="K121" s="54"/>
      <c r="L121" s="74">
        <v>42998</v>
      </c>
      <c r="M121" s="332"/>
      <c r="N121" s="95">
        <v>4750000</v>
      </c>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row>
    <row r="122" spans="1:115" s="13" customFormat="1" ht="62.25" customHeight="1">
      <c r="A122" s="331">
        <v>70</v>
      </c>
      <c r="B122" s="399"/>
      <c r="C122" s="51" t="s">
        <v>621</v>
      </c>
      <c r="D122" s="53" t="s">
        <v>616</v>
      </c>
      <c r="E122" s="53" t="s">
        <v>622</v>
      </c>
      <c r="F122" s="54" t="s">
        <v>623</v>
      </c>
      <c r="G122" s="53" t="s">
        <v>625</v>
      </c>
      <c r="H122" s="55" t="s">
        <v>624</v>
      </c>
      <c r="I122" s="54" t="s">
        <v>42</v>
      </c>
      <c r="J122" s="54"/>
      <c r="K122" s="54"/>
      <c r="L122" s="74">
        <v>42998</v>
      </c>
      <c r="M122" s="332"/>
      <c r="N122" s="95">
        <v>27470000</v>
      </c>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row>
    <row r="123" spans="1:115" s="13" customFormat="1" ht="62.25" customHeight="1">
      <c r="A123" s="331">
        <v>71</v>
      </c>
      <c r="B123" s="399"/>
      <c r="C123" s="51" t="s">
        <v>615</v>
      </c>
      <c r="D123" s="53" t="s">
        <v>616</v>
      </c>
      <c r="E123" s="53" t="s">
        <v>617</v>
      </c>
      <c r="F123" s="54" t="s">
        <v>626</v>
      </c>
      <c r="G123" s="53" t="s">
        <v>628</v>
      </c>
      <c r="H123" s="55" t="s">
        <v>627</v>
      </c>
      <c r="I123" s="54" t="s">
        <v>42</v>
      </c>
      <c r="J123" s="54"/>
      <c r="K123" s="54"/>
      <c r="L123" s="74">
        <v>42998</v>
      </c>
      <c r="M123" s="332"/>
      <c r="N123" s="95">
        <v>95000000</v>
      </c>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row>
    <row r="124" spans="1:115" s="13" customFormat="1" ht="62.25" customHeight="1">
      <c r="A124" s="331">
        <v>72</v>
      </c>
      <c r="B124" s="399"/>
      <c r="C124" s="51" t="s">
        <v>629</v>
      </c>
      <c r="D124" s="53" t="s">
        <v>630</v>
      </c>
      <c r="E124" s="53" t="s">
        <v>631</v>
      </c>
      <c r="F124" s="54" t="s">
        <v>632</v>
      </c>
      <c r="G124" s="57" t="s">
        <v>634</v>
      </c>
      <c r="H124" s="55" t="s">
        <v>633</v>
      </c>
      <c r="I124" s="54" t="s">
        <v>42</v>
      </c>
      <c r="J124" s="54"/>
      <c r="K124" s="54"/>
      <c r="L124" s="74">
        <v>42996</v>
      </c>
      <c r="M124" s="332"/>
      <c r="N124" s="95">
        <v>10000000</v>
      </c>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row>
    <row r="125" spans="1:115" s="13" customFormat="1" ht="62.25" customHeight="1">
      <c r="A125" s="331">
        <v>73</v>
      </c>
      <c r="B125" s="399"/>
      <c r="C125" s="49" t="s">
        <v>635</v>
      </c>
      <c r="D125" s="31" t="s">
        <v>636</v>
      </c>
      <c r="E125" s="53" t="s">
        <v>637</v>
      </c>
      <c r="F125" s="54" t="s">
        <v>638</v>
      </c>
      <c r="G125" s="31" t="s">
        <v>640</v>
      </c>
      <c r="H125" s="55" t="s">
        <v>639</v>
      </c>
      <c r="I125" s="31" t="s">
        <v>52</v>
      </c>
      <c r="J125" s="77"/>
      <c r="K125" s="77"/>
      <c r="L125" s="39">
        <v>43354</v>
      </c>
      <c r="M125" s="332"/>
      <c r="N125" s="95">
        <v>7625000</v>
      </c>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row>
    <row r="126" spans="1:115" s="13" customFormat="1" ht="62.25" customHeight="1">
      <c r="A126" s="331">
        <v>74</v>
      </c>
      <c r="B126" s="399"/>
      <c r="C126" s="78" t="s">
        <v>641</v>
      </c>
      <c r="D126" s="79" t="s">
        <v>642</v>
      </c>
      <c r="E126" s="79" t="s">
        <v>643</v>
      </c>
      <c r="F126" s="79" t="s">
        <v>644</v>
      </c>
      <c r="G126" s="79" t="s">
        <v>646</v>
      </c>
      <c r="H126" s="80" t="s">
        <v>645</v>
      </c>
      <c r="I126" s="81" t="s">
        <v>52</v>
      </c>
      <c r="J126" s="79"/>
      <c r="K126" s="81"/>
      <c r="L126" s="82">
        <v>43727</v>
      </c>
      <c r="M126" s="332"/>
      <c r="N126" s="94">
        <v>16133000</v>
      </c>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c r="BL126" s="3"/>
      <c r="BM126" s="3"/>
      <c r="BN126" s="3"/>
      <c r="BO126" s="3"/>
      <c r="BP126" s="3"/>
      <c r="BQ126" s="3"/>
      <c r="BR126" s="3"/>
      <c r="BS126" s="3"/>
      <c r="BT126" s="3"/>
      <c r="BU126" s="3"/>
      <c r="BV126" s="3"/>
      <c r="BW126" s="3"/>
      <c r="BX126" s="3"/>
      <c r="BY126" s="3"/>
      <c r="BZ126" s="3"/>
      <c r="CA126" s="3"/>
      <c r="CB126" s="3"/>
      <c r="CC126" s="3"/>
      <c r="CD126" s="3"/>
      <c r="CE126" s="3"/>
      <c r="CF126" s="3"/>
      <c r="CG126" s="3"/>
      <c r="CH126" s="3"/>
      <c r="CI126" s="3"/>
      <c r="CJ126" s="3"/>
      <c r="CK126" s="3"/>
      <c r="CL126" s="3"/>
      <c r="CM126" s="3"/>
      <c r="CN126" s="3"/>
      <c r="CO126" s="3"/>
      <c r="CP126" s="3"/>
      <c r="CQ126" s="3"/>
      <c r="CR126" s="3"/>
      <c r="CS126" s="3"/>
      <c r="CT126" s="3"/>
      <c r="CU126" s="3"/>
      <c r="CV126" s="3"/>
      <c r="CW126" s="3"/>
      <c r="CX126" s="3"/>
      <c r="CY126" s="3"/>
      <c r="CZ126" s="3"/>
      <c r="DA126" s="3"/>
      <c r="DB126" s="3"/>
      <c r="DC126" s="3"/>
      <c r="DD126" s="3"/>
      <c r="DE126" s="3"/>
      <c r="DF126" s="3"/>
      <c r="DG126" s="3"/>
      <c r="DH126" s="3"/>
      <c r="DI126" s="3"/>
      <c r="DJ126" s="3"/>
      <c r="DK126" s="3"/>
    </row>
    <row r="127" spans="1:115" s="13" customFormat="1" ht="62.25" customHeight="1">
      <c r="A127" s="331">
        <v>75</v>
      </c>
      <c r="B127" s="399"/>
      <c r="C127" s="49" t="s">
        <v>641</v>
      </c>
      <c r="D127" s="43" t="s">
        <v>642</v>
      </c>
      <c r="E127" s="43" t="s">
        <v>643</v>
      </c>
      <c r="F127" s="43" t="s">
        <v>647</v>
      </c>
      <c r="G127" s="53" t="s">
        <v>648</v>
      </c>
      <c r="H127" s="55" t="s">
        <v>4148</v>
      </c>
      <c r="I127" s="31" t="s">
        <v>52</v>
      </c>
      <c r="J127" s="43"/>
      <c r="K127" s="31"/>
      <c r="L127" s="39">
        <v>44048</v>
      </c>
      <c r="M127" s="332"/>
      <c r="N127" s="94">
        <v>322660000</v>
      </c>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row>
    <row r="128" spans="1:115" s="13" customFormat="1" ht="62.25" customHeight="1">
      <c r="A128" s="331">
        <v>76</v>
      </c>
      <c r="B128" s="399"/>
      <c r="C128" s="68" t="s">
        <v>635</v>
      </c>
      <c r="D128" s="52" t="s">
        <v>649</v>
      </c>
      <c r="E128" s="52" t="s">
        <v>650</v>
      </c>
      <c r="F128" s="69" t="s">
        <v>651</v>
      </c>
      <c r="G128" s="52" t="s">
        <v>653</v>
      </c>
      <c r="H128" s="70" t="s">
        <v>652</v>
      </c>
      <c r="I128" s="52" t="s">
        <v>52</v>
      </c>
      <c r="J128" s="71"/>
      <c r="K128" s="71"/>
      <c r="L128" s="72">
        <v>43704</v>
      </c>
      <c r="M128" s="332"/>
      <c r="N128" s="94">
        <v>305000000</v>
      </c>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row>
    <row r="129" spans="1:115" s="13" customFormat="1" ht="62.25" customHeight="1">
      <c r="A129" s="331">
        <v>77</v>
      </c>
      <c r="B129" s="399"/>
      <c r="C129" s="51" t="s">
        <v>654</v>
      </c>
      <c r="D129" s="52" t="s">
        <v>655</v>
      </c>
      <c r="E129" s="53" t="s">
        <v>656</v>
      </c>
      <c r="F129" s="54" t="s">
        <v>657</v>
      </c>
      <c r="G129" s="53" t="s">
        <v>659</v>
      </c>
      <c r="H129" s="55" t="s">
        <v>658</v>
      </c>
      <c r="I129" s="53" t="s">
        <v>52</v>
      </c>
      <c r="J129" s="56"/>
      <c r="K129" s="53"/>
      <c r="L129" s="57">
        <v>44396</v>
      </c>
      <c r="M129" s="332"/>
      <c r="N129" s="94">
        <v>36500000</v>
      </c>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row>
    <row r="130" spans="1:115" s="13" customFormat="1" ht="62.25" customHeight="1">
      <c r="A130" s="331">
        <v>78</v>
      </c>
      <c r="B130" s="399"/>
      <c r="C130" s="51" t="s">
        <v>660</v>
      </c>
      <c r="D130" s="52" t="s">
        <v>661</v>
      </c>
      <c r="E130" s="53" t="s">
        <v>662</v>
      </c>
      <c r="F130" s="54" t="s">
        <v>663</v>
      </c>
      <c r="G130" s="53" t="s">
        <v>665</v>
      </c>
      <c r="H130" s="55" t="s">
        <v>664</v>
      </c>
      <c r="I130" s="53" t="s">
        <v>52</v>
      </c>
      <c r="J130" s="56"/>
      <c r="K130" s="53"/>
      <c r="L130" s="57">
        <v>44497</v>
      </c>
      <c r="M130" s="332"/>
      <c r="N130" s="94">
        <v>2460000</v>
      </c>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row>
    <row r="131" spans="1:115" s="13" customFormat="1" ht="62.25" customHeight="1">
      <c r="A131" s="331">
        <v>79</v>
      </c>
      <c r="B131" s="399"/>
      <c r="C131" s="51" t="s">
        <v>666</v>
      </c>
      <c r="D131" s="52" t="s">
        <v>667</v>
      </c>
      <c r="E131" s="53" t="s">
        <v>668</v>
      </c>
      <c r="F131" s="54" t="s">
        <v>669</v>
      </c>
      <c r="G131" s="53" t="s">
        <v>671</v>
      </c>
      <c r="H131" s="55" t="s">
        <v>670</v>
      </c>
      <c r="I131" s="53"/>
      <c r="J131" s="56"/>
      <c r="K131" s="53" t="s">
        <v>52</v>
      </c>
      <c r="L131" s="57">
        <v>44749</v>
      </c>
      <c r="M131" s="332"/>
      <c r="N131" s="97">
        <v>1647000000</v>
      </c>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row>
    <row r="132" spans="1:115" s="13" customFormat="1" ht="62.25" customHeight="1">
      <c r="A132" s="331">
        <v>80</v>
      </c>
      <c r="B132" s="399"/>
      <c r="C132" s="51" t="s">
        <v>666</v>
      </c>
      <c r="D132" s="52" t="s">
        <v>667</v>
      </c>
      <c r="E132" s="53" t="s">
        <v>672</v>
      </c>
      <c r="F132" s="54" t="s">
        <v>673</v>
      </c>
      <c r="G132" s="53" t="s">
        <v>675</v>
      </c>
      <c r="H132" s="55" t="s">
        <v>674</v>
      </c>
      <c r="I132" s="53"/>
      <c r="J132" s="56"/>
      <c r="K132" s="53" t="s">
        <v>52</v>
      </c>
      <c r="L132" s="57">
        <v>44749</v>
      </c>
      <c r="M132" s="332"/>
      <c r="N132" s="97">
        <v>353531000</v>
      </c>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row>
    <row r="133" spans="1:115" s="13" customFormat="1" ht="62.25" customHeight="1">
      <c r="A133" s="331">
        <v>81</v>
      </c>
      <c r="B133" s="399"/>
      <c r="C133" s="51" t="s">
        <v>666</v>
      </c>
      <c r="D133" s="52" t="s">
        <v>667</v>
      </c>
      <c r="E133" s="53" t="s">
        <v>676</v>
      </c>
      <c r="F133" s="54" t="s">
        <v>677</v>
      </c>
      <c r="G133" s="53" t="s">
        <v>679</v>
      </c>
      <c r="H133" s="70" t="s">
        <v>678</v>
      </c>
      <c r="I133" s="53"/>
      <c r="J133" s="56"/>
      <c r="K133" s="53" t="s">
        <v>52</v>
      </c>
      <c r="L133" s="57">
        <v>44749</v>
      </c>
      <c r="M133" s="332"/>
      <c r="N133" s="97">
        <v>4268000</v>
      </c>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row>
    <row r="134" spans="1:115" s="13" customFormat="1" ht="62.25" customHeight="1">
      <c r="A134" s="331">
        <v>82</v>
      </c>
      <c r="B134" s="399"/>
      <c r="C134" s="51" t="s">
        <v>680</v>
      </c>
      <c r="D134" s="52" t="s">
        <v>681</v>
      </c>
      <c r="E134" s="53" t="s">
        <v>682</v>
      </c>
      <c r="F134" s="54" t="s">
        <v>683</v>
      </c>
      <c r="G134" s="53" t="s">
        <v>686</v>
      </c>
      <c r="H134" s="70" t="s">
        <v>684</v>
      </c>
      <c r="I134" s="53" t="s">
        <v>52</v>
      </c>
      <c r="J134" s="56"/>
      <c r="K134" s="53"/>
      <c r="L134" s="57" t="s">
        <v>685</v>
      </c>
      <c r="M134" s="332"/>
      <c r="N134" s="97">
        <v>1885000</v>
      </c>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row>
    <row r="135" spans="1:115" s="13" customFormat="1" ht="62.25" customHeight="1">
      <c r="A135" s="331">
        <v>83</v>
      </c>
      <c r="B135" s="399"/>
      <c r="C135" s="51" t="s">
        <v>666</v>
      </c>
      <c r="D135" s="52" t="s">
        <v>667</v>
      </c>
      <c r="E135" s="53" t="s">
        <v>672</v>
      </c>
      <c r="F135" s="54" t="s">
        <v>687</v>
      </c>
      <c r="G135" s="53" t="s">
        <v>689</v>
      </c>
      <c r="H135" s="70" t="s">
        <v>688</v>
      </c>
      <c r="I135" s="53"/>
      <c r="J135" s="56"/>
      <c r="K135" s="53" t="s">
        <v>52</v>
      </c>
      <c r="L135" s="57" t="s">
        <v>685</v>
      </c>
      <c r="M135" s="332"/>
      <c r="N135" s="97">
        <v>19593000</v>
      </c>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row>
    <row r="136" spans="1:115" s="13" customFormat="1" ht="62.25" customHeight="1">
      <c r="A136" s="331">
        <v>84</v>
      </c>
      <c r="B136" s="399"/>
      <c r="C136" s="51" t="s">
        <v>690</v>
      </c>
      <c r="D136" s="52" t="s">
        <v>691</v>
      </c>
      <c r="E136" s="53" t="s">
        <v>672</v>
      </c>
      <c r="F136" s="54" t="s">
        <v>692</v>
      </c>
      <c r="G136" s="53" t="s">
        <v>694</v>
      </c>
      <c r="H136" s="70" t="s">
        <v>693</v>
      </c>
      <c r="I136" s="53"/>
      <c r="J136" s="56"/>
      <c r="K136" s="53" t="s">
        <v>52</v>
      </c>
      <c r="L136" s="57" t="s">
        <v>685</v>
      </c>
      <c r="M136" s="332"/>
      <c r="N136" s="97">
        <v>38339000</v>
      </c>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row>
    <row r="137" spans="1:115" s="13" customFormat="1" ht="62.25" customHeight="1">
      <c r="A137" s="331">
        <v>85</v>
      </c>
      <c r="B137" s="399"/>
      <c r="C137" s="340" t="s">
        <v>4165</v>
      </c>
      <c r="D137" s="341" t="s">
        <v>4166</v>
      </c>
      <c r="E137" s="342" t="s">
        <v>4167</v>
      </c>
      <c r="F137" s="342" t="s">
        <v>4168</v>
      </c>
      <c r="G137" s="342" t="s">
        <v>4169</v>
      </c>
      <c r="H137" s="343" t="s">
        <v>4170</v>
      </c>
      <c r="I137" s="342" t="s">
        <v>52</v>
      </c>
      <c r="J137" s="344"/>
      <c r="K137" s="342"/>
      <c r="L137" s="345" t="s">
        <v>4171</v>
      </c>
      <c r="M137" s="346"/>
      <c r="N137" s="347">
        <v>86671000</v>
      </c>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row>
    <row r="138" spans="1:115" s="13" customFormat="1" ht="62.25" customHeight="1">
      <c r="A138" s="331">
        <v>86</v>
      </c>
      <c r="B138" s="399"/>
      <c r="C138" s="340" t="s">
        <v>838</v>
      </c>
      <c r="D138" s="341" t="s">
        <v>466</v>
      </c>
      <c r="E138" s="342" t="s">
        <v>4172</v>
      </c>
      <c r="F138" s="342" t="s">
        <v>4173</v>
      </c>
      <c r="G138" s="342" t="s">
        <v>4169</v>
      </c>
      <c r="H138" s="343" t="s">
        <v>4174</v>
      </c>
      <c r="I138" s="342" t="s">
        <v>52</v>
      </c>
      <c r="J138" s="344"/>
      <c r="K138" s="342"/>
      <c r="L138" s="345" t="s">
        <v>4171</v>
      </c>
      <c r="M138" s="346"/>
      <c r="N138" s="347">
        <v>178962000</v>
      </c>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row>
    <row r="139" spans="1:115" s="13" customFormat="1" ht="62.25" customHeight="1">
      <c r="A139" s="331">
        <v>87</v>
      </c>
      <c r="B139" s="399" t="s">
        <v>4096</v>
      </c>
      <c r="C139" s="58" t="s">
        <v>695</v>
      </c>
      <c r="D139" s="53" t="s">
        <v>696</v>
      </c>
      <c r="E139" s="53" t="s">
        <v>697</v>
      </c>
      <c r="F139" s="53" t="s">
        <v>698</v>
      </c>
      <c r="G139" s="53" t="s">
        <v>701</v>
      </c>
      <c r="H139" s="59" t="s">
        <v>699</v>
      </c>
      <c r="I139" s="53" t="s">
        <v>52</v>
      </c>
      <c r="J139" s="53"/>
      <c r="K139" s="53"/>
      <c r="L139" s="53" t="s">
        <v>700</v>
      </c>
      <c r="M139" s="332"/>
      <c r="N139" s="95">
        <v>98765000</v>
      </c>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row>
    <row r="140" spans="1:115" s="13" customFormat="1" ht="62.25" customHeight="1">
      <c r="A140" s="331">
        <v>88</v>
      </c>
      <c r="B140" s="399"/>
      <c r="C140" s="58" t="s">
        <v>159</v>
      </c>
      <c r="D140" s="53" t="s">
        <v>702</v>
      </c>
      <c r="E140" s="53" t="s">
        <v>703</v>
      </c>
      <c r="F140" s="53" t="s">
        <v>704</v>
      </c>
      <c r="G140" s="53" t="s">
        <v>707</v>
      </c>
      <c r="H140" s="59" t="s">
        <v>705</v>
      </c>
      <c r="I140" s="53" t="s">
        <v>42</v>
      </c>
      <c r="J140" s="53"/>
      <c r="K140" s="53"/>
      <c r="L140" s="53" t="s">
        <v>706</v>
      </c>
      <c r="M140" s="332"/>
      <c r="N140" s="95">
        <v>6000000</v>
      </c>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row>
    <row r="141" spans="1:115" s="13" customFormat="1" ht="62.25" customHeight="1">
      <c r="A141" s="331">
        <v>89</v>
      </c>
      <c r="B141" s="399"/>
      <c r="C141" s="58" t="s">
        <v>159</v>
      </c>
      <c r="D141" s="53" t="s">
        <v>702</v>
      </c>
      <c r="E141" s="53" t="s">
        <v>708</v>
      </c>
      <c r="F141" s="53" t="s">
        <v>709</v>
      </c>
      <c r="G141" s="53" t="s">
        <v>711</v>
      </c>
      <c r="H141" s="59" t="s">
        <v>710</v>
      </c>
      <c r="I141" s="53" t="s">
        <v>42</v>
      </c>
      <c r="J141" s="53"/>
      <c r="K141" s="53"/>
      <c r="L141" s="53" t="s">
        <v>706</v>
      </c>
      <c r="M141" s="332"/>
      <c r="N141" s="95">
        <v>7200000</v>
      </c>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row>
    <row r="142" spans="1:115" s="13" customFormat="1" ht="62.25" customHeight="1">
      <c r="A142" s="331">
        <v>90</v>
      </c>
      <c r="B142" s="399"/>
      <c r="C142" s="58" t="s">
        <v>712</v>
      </c>
      <c r="D142" s="53" t="s">
        <v>713</v>
      </c>
      <c r="E142" s="53" t="s">
        <v>714</v>
      </c>
      <c r="F142" s="53" t="s">
        <v>715</v>
      </c>
      <c r="G142" s="53" t="s">
        <v>717</v>
      </c>
      <c r="H142" s="59" t="s">
        <v>716</v>
      </c>
      <c r="I142" s="53" t="s">
        <v>42</v>
      </c>
      <c r="J142" s="53"/>
      <c r="K142" s="53"/>
      <c r="L142" s="57">
        <v>44546</v>
      </c>
      <c r="M142" s="332"/>
      <c r="N142" s="95">
        <v>30000000</v>
      </c>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row>
    <row r="143" spans="1:115" s="13" customFormat="1" ht="62.25" customHeight="1">
      <c r="A143" s="331">
        <v>91</v>
      </c>
      <c r="B143" s="399"/>
      <c r="C143" s="58" t="s">
        <v>718</v>
      </c>
      <c r="D143" s="53" t="s">
        <v>719</v>
      </c>
      <c r="E143" s="53" t="s">
        <v>720</v>
      </c>
      <c r="F143" s="53" t="s">
        <v>721</v>
      </c>
      <c r="G143" s="53" t="s">
        <v>723</v>
      </c>
      <c r="H143" s="59" t="s">
        <v>722</v>
      </c>
      <c r="I143" s="53" t="s">
        <v>42</v>
      </c>
      <c r="J143" s="53"/>
      <c r="K143" s="53"/>
      <c r="L143" s="57">
        <v>42557</v>
      </c>
      <c r="M143" s="332"/>
      <c r="N143" s="95">
        <v>46544000</v>
      </c>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row>
    <row r="144" spans="1:115" s="13" customFormat="1" ht="62.25" customHeight="1">
      <c r="A144" s="331">
        <v>92</v>
      </c>
      <c r="B144" s="399"/>
      <c r="C144" s="58" t="s">
        <v>724</v>
      </c>
      <c r="D144" s="53" t="s">
        <v>725</v>
      </c>
      <c r="E144" s="53" t="s">
        <v>726</v>
      </c>
      <c r="F144" s="53" t="s">
        <v>727</v>
      </c>
      <c r="G144" s="53" t="s">
        <v>728</v>
      </c>
      <c r="H144" s="59" t="s">
        <v>4149</v>
      </c>
      <c r="I144" s="53" t="s">
        <v>42</v>
      </c>
      <c r="J144" s="53"/>
      <c r="K144" s="53"/>
      <c r="L144" s="57">
        <v>42560</v>
      </c>
      <c r="M144" s="332"/>
      <c r="N144" s="95">
        <v>178500000</v>
      </c>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row>
    <row r="145" spans="1:115" s="13" customFormat="1" ht="62.25" customHeight="1">
      <c r="A145" s="331">
        <v>93</v>
      </c>
      <c r="B145" s="399"/>
      <c r="C145" s="49" t="s">
        <v>265</v>
      </c>
      <c r="D145" s="43" t="s">
        <v>729</v>
      </c>
      <c r="E145" s="43" t="s">
        <v>730</v>
      </c>
      <c r="F145" s="83" t="s">
        <v>731</v>
      </c>
      <c r="G145" s="43" t="s">
        <v>734</v>
      </c>
      <c r="H145" s="84" t="s">
        <v>732</v>
      </c>
      <c r="I145" s="49" t="s">
        <v>52</v>
      </c>
      <c r="J145" s="85"/>
      <c r="K145" s="85"/>
      <c r="L145" s="31" t="s">
        <v>733</v>
      </c>
      <c r="M145" s="332"/>
      <c r="N145" s="94">
        <v>40000000</v>
      </c>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row>
    <row r="146" spans="1:115" s="13" customFormat="1" ht="62.25" customHeight="1">
      <c r="A146" s="331">
        <v>94</v>
      </c>
      <c r="B146" s="399"/>
      <c r="C146" s="68" t="s">
        <v>735</v>
      </c>
      <c r="D146" s="52" t="s">
        <v>736</v>
      </c>
      <c r="E146" s="52" t="s">
        <v>737</v>
      </c>
      <c r="F146" s="69" t="s">
        <v>738</v>
      </c>
      <c r="G146" s="52" t="s">
        <v>740</v>
      </c>
      <c r="H146" s="70" t="s">
        <v>739</v>
      </c>
      <c r="I146" s="52" t="s">
        <v>52</v>
      </c>
      <c r="J146" s="71"/>
      <c r="K146" s="52"/>
      <c r="L146" s="72">
        <v>44265</v>
      </c>
      <c r="M146" s="332"/>
      <c r="N146" s="94">
        <v>5160000</v>
      </c>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row>
    <row r="147" spans="1:115" s="13" customFormat="1" ht="62.25" customHeight="1">
      <c r="A147" s="331">
        <v>95</v>
      </c>
      <c r="B147" s="399"/>
      <c r="C147" s="49" t="s">
        <v>741</v>
      </c>
      <c r="D147" s="43" t="s">
        <v>742</v>
      </c>
      <c r="E147" s="43" t="s">
        <v>743</v>
      </c>
      <c r="F147" s="43" t="s">
        <v>744</v>
      </c>
      <c r="G147" s="53" t="s">
        <v>746</v>
      </c>
      <c r="H147" s="55" t="s">
        <v>745</v>
      </c>
      <c r="I147" s="31" t="s">
        <v>52</v>
      </c>
      <c r="J147" s="43"/>
      <c r="K147" s="31"/>
      <c r="L147" s="39">
        <v>44068</v>
      </c>
      <c r="M147" s="332"/>
      <c r="N147" s="94">
        <v>2130000000</v>
      </c>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row>
    <row r="148" spans="1:115" s="13" customFormat="1" ht="62.25" customHeight="1">
      <c r="A148" s="331">
        <v>96</v>
      </c>
      <c r="B148" s="399"/>
      <c r="C148" s="51" t="s">
        <v>65</v>
      </c>
      <c r="D148" s="52" t="s">
        <v>747</v>
      </c>
      <c r="E148" s="53" t="s">
        <v>748</v>
      </c>
      <c r="F148" s="54" t="s">
        <v>749</v>
      </c>
      <c r="G148" s="53" t="s">
        <v>750</v>
      </c>
      <c r="H148" s="55" t="s">
        <v>4150</v>
      </c>
      <c r="I148" s="53" t="s">
        <v>52</v>
      </c>
      <c r="J148" s="56"/>
      <c r="K148" s="53"/>
      <c r="L148" s="57">
        <v>44398</v>
      </c>
      <c r="M148" s="332"/>
      <c r="N148" s="94">
        <v>9000000</v>
      </c>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row>
    <row r="149" spans="1:115" s="13" customFormat="1" ht="62.25" customHeight="1">
      <c r="A149" s="331">
        <v>97</v>
      </c>
      <c r="B149" s="399"/>
      <c r="C149" s="51" t="s">
        <v>751</v>
      </c>
      <c r="D149" s="52" t="s">
        <v>752</v>
      </c>
      <c r="E149" s="53" t="s">
        <v>753</v>
      </c>
      <c r="F149" s="54" t="s">
        <v>754</v>
      </c>
      <c r="G149" s="53" t="s">
        <v>756</v>
      </c>
      <c r="H149" s="55" t="s">
        <v>755</v>
      </c>
      <c r="I149" s="53" t="s">
        <v>52</v>
      </c>
      <c r="J149" s="56"/>
      <c r="K149" s="53"/>
      <c r="L149" s="57">
        <v>44550</v>
      </c>
      <c r="M149" s="332"/>
      <c r="N149" s="94">
        <v>40000000</v>
      </c>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row>
    <row r="150" spans="1:115" s="13" customFormat="1" ht="62.25" customHeight="1">
      <c r="A150" s="331">
        <v>98</v>
      </c>
      <c r="B150" s="399"/>
      <c r="C150" s="51" t="s">
        <v>757</v>
      </c>
      <c r="D150" s="52" t="s">
        <v>241</v>
      </c>
      <c r="E150" s="53" t="s">
        <v>758</v>
      </c>
      <c r="F150" s="54" t="s">
        <v>759</v>
      </c>
      <c r="G150" s="53" t="s">
        <v>761</v>
      </c>
      <c r="H150" s="70" t="s">
        <v>760</v>
      </c>
      <c r="I150" s="53" t="s">
        <v>52</v>
      </c>
      <c r="J150" s="56"/>
      <c r="K150" s="53"/>
      <c r="L150" s="57">
        <v>44691</v>
      </c>
      <c r="M150" s="332"/>
      <c r="N150" s="97">
        <v>3000000</v>
      </c>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row>
    <row r="151" spans="1:115" s="13" customFormat="1" ht="62.25" customHeight="1">
      <c r="A151" s="331">
        <v>99</v>
      </c>
      <c r="B151" s="399"/>
      <c r="C151" s="51" t="s">
        <v>511</v>
      </c>
      <c r="D151" s="52" t="s">
        <v>762</v>
      </c>
      <c r="E151" s="53" t="s">
        <v>763</v>
      </c>
      <c r="F151" s="54" t="s">
        <v>764</v>
      </c>
      <c r="G151" s="53" t="s">
        <v>766</v>
      </c>
      <c r="H151" s="70" t="s">
        <v>765</v>
      </c>
      <c r="I151" s="53" t="s">
        <v>52</v>
      </c>
      <c r="J151" s="56"/>
      <c r="K151" s="53"/>
      <c r="L151" s="57">
        <v>44718</v>
      </c>
      <c r="M151" s="332"/>
      <c r="N151" s="97">
        <v>19750000</v>
      </c>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row>
    <row r="152" spans="1:115" s="13" customFormat="1" ht="62.25" customHeight="1">
      <c r="A152" s="331">
        <v>100</v>
      </c>
      <c r="B152" s="399"/>
      <c r="C152" s="51" t="s">
        <v>666</v>
      </c>
      <c r="D152" s="52" t="s">
        <v>667</v>
      </c>
      <c r="E152" s="53" t="s">
        <v>668</v>
      </c>
      <c r="F152" s="54" t="s">
        <v>767</v>
      </c>
      <c r="G152" s="53" t="s">
        <v>769</v>
      </c>
      <c r="H152" s="70" t="s">
        <v>768</v>
      </c>
      <c r="I152" s="53"/>
      <c r="J152" s="56"/>
      <c r="K152" s="53" t="s">
        <v>52</v>
      </c>
      <c r="L152" s="57">
        <v>44749</v>
      </c>
      <c r="M152" s="332"/>
      <c r="N152" s="97">
        <v>61410000</v>
      </c>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row>
    <row r="153" spans="1:115" s="13" customFormat="1" ht="62.25" customHeight="1">
      <c r="A153" s="331">
        <v>101</v>
      </c>
      <c r="B153" s="399"/>
      <c r="C153" s="51" t="s">
        <v>770</v>
      </c>
      <c r="D153" s="52" t="s">
        <v>540</v>
      </c>
      <c r="E153" s="53" t="s">
        <v>771</v>
      </c>
      <c r="F153" s="54" t="s">
        <v>772</v>
      </c>
      <c r="G153" s="53" t="s">
        <v>774</v>
      </c>
      <c r="H153" s="55" t="s">
        <v>773</v>
      </c>
      <c r="I153" s="53" t="s">
        <v>52</v>
      </c>
      <c r="J153" s="56"/>
      <c r="K153" s="53"/>
      <c r="L153" s="57">
        <v>44781</v>
      </c>
      <c r="M153" s="332"/>
      <c r="N153" s="97">
        <v>16500000</v>
      </c>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row>
    <row r="154" spans="1:115" s="13" customFormat="1" ht="62.25" customHeight="1">
      <c r="A154" s="331">
        <v>102</v>
      </c>
      <c r="B154" s="399"/>
      <c r="C154" s="51" t="s">
        <v>240</v>
      </c>
      <c r="D154" s="52" t="s">
        <v>241</v>
      </c>
      <c r="E154" s="53" t="s">
        <v>775</v>
      </c>
      <c r="F154" s="54" t="s">
        <v>776</v>
      </c>
      <c r="G154" s="53" t="s">
        <v>779</v>
      </c>
      <c r="H154" s="55" t="s">
        <v>777</v>
      </c>
      <c r="I154" s="53" t="s">
        <v>52</v>
      </c>
      <c r="J154" s="56"/>
      <c r="K154" s="53"/>
      <c r="L154" s="57" t="s">
        <v>778</v>
      </c>
      <c r="M154" s="332"/>
      <c r="N154" s="97">
        <v>140000000</v>
      </c>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c r="BL154" s="3"/>
      <c r="BM154" s="3"/>
      <c r="BN154" s="3"/>
      <c r="BO154" s="3"/>
      <c r="BP154" s="3"/>
      <c r="BQ154" s="3"/>
      <c r="BR154" s="3"/>
      <c r="BS154" s="3"/>
      <c r="BT154" s="3"/>
      <c r="BU154" s="3"/>
      <c r="BV154" s="3"/>
      <c r="BW154" s="3"/>
      <c r="BX154" s="3"/>
      <c r="BY154" s="3"/>
      <c r="BZ154" s="3"/>
      <c r="CA154" s="3"/>
      <c r="CB154" s="3"/>
      <c r="CC154" s="3"/>
      <c r="CD154" s="3"/>
      <c r="CE154" s="3"/>
      <c r="CF154" s="3"/>
      <c r="CG154" s="3"/>
      <c r="CH154" s="3"/>
      <c r="CI154" s="3"/>
      <c r="CJ154" s="3"/>
      <c r="CK154" s="3"/>
      <c r="CL154" s="3"/>
      <c r="CM154" s="3"/>
      <c r="CN154" s="3"/>
      <c r="CO154" s="3"/>
      <c r="CP154" s="3"/>
      <c r="CQ154" s="3"/>
      <c r="CR154" s="3"/>
      <c r="CS154" s="3"/>
      <c r="CT154" s="3"/>
      <c r="CU154" s="3"/>
      <c r="CV154" s="3"/>
      <c r="CW154" s="3"/>
      <c r="CX154" s="3"/>
      <c r="CY154" s="3"/>
      <c r="CZ154" s="3"/>
      <c r="DA154" s="3"/>
      <c r="DB154" s="3"/>
      <c r="DC154" s="3"/>
      <c r="DD154" s="3"/>
      <c r="DE154" s="3"/>
      <c r="DF154" s="3"/>
      <c r="DG154" s="3"/>
      <c r="DH154" s="3"/>
      <c r="DI154" s="3"/>
      <c r="DJ154" s="3"/>
      <c r="DK154" s="3"/>
    </row>
    <row r="155" spans="1:115" s="13" customFormat="1" ht="62.25" customHeight="1">
      <c r="A155" s="331">
        <v>103</v>
      </c>
      <c r="B155" s="399"/>
      <c r="C155" s="51" t="s">
        <v>425</v>
      </c>
      <c r="D155" s="52" t="s">
        <v>780</v>
      </c>
      <c r="E155" s="53" t="s">
        <v>781</v>
      </c>
      <c r="F155" s="54" t="s">
        <v>782</v>
      </c>
      <c r="G155" s="53" t="s">
        <v>784</v>
      </c>
      <c r="H155" s="55" t="s">
        <v>783</v>
      </c>
      <c r="I155" s="53" t="s">
        <v>52</v>
      </c>
      <c r="J155" s="56"/>
      <c r="K155" s="53"/>
      <c r="L155" s="57" t="s">
        <v>778</v>
      </c>
      <c r="M155" s="332"/>
      <c r="N155" s="97">
        <v>83664000</v>
      </c>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row>
    <row r="156" spans="1:115" s="13" customFormat="1" ht="62.25" customHeight="1">
      <c r="A156" s="331">
        <v>104</v>
      </c>
      <c r="B156" s="399"/>
      <c r="C156" s="51" t="s">
        <v>785</v>
      </c>
      <c r="D156" s="52" t="s">
        <v>786</v>
      </c>
      <c r="E156" s="53" t="s">
        <v>787</v>
      </c>
      <c r="F156" s="54" t="s">
        <v>788</v>
      </c>
      <c r="G156" s="53" t="s">
        <v>789</v>
      </c>
      <c r="H156" s="70" t="s">
        <v>4151</v>
      </c>
      <c r="I156" s="53"/>
      <c r="J156" s="56"/>
      <c r="K156" s="53" t="s">
        <v>52</v>
      </c>
      <c r="L156" s="57" t="s">
        <v>778</v>
      </c>
      <c r="M156" s="332"/>
      <c r="N156" s="97">
        <v>6065000</v>
      </c>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row>
    <row r="157" spans="1:115" s="13" customFormat="1" ht="62.25" customHeight="1">
      <c r="A157" s="331">
        <v>105</v>
      </c>
      <c r="B157" s="399"/>
      <c r="C157" s="51" t="s">
        <v>790</v>
      </c>
      <c r="D157" s="52" t="s">
        <v>791</v>
      </c>
      <c r="E157" s="53" t="s">
        <v>792</v>
      </c>
      <c r="F157" s="54" t="s">
        <v>793</v>
      </c>
      <c r="G157" s="53" t="s">
        <v>795</v>
      </c>
      <c r="H157" s="55" t="s">
        <v>794</v>
      </c>
      <c r="I157" s="53"/>
      <c r="J157" s="56"/>
      <c r="K157" s="53" t="s">
        <v>52</v>
      </c>
      <c r="L157" s="57" t="s">
        <v>778</v>
      </c>
      <c r="M157" s="332"/>
      <c r="N157" s="97">
        <v>171332000</v>
      </c>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c r="BL157" s="3"/>
      <c r="BM157" s="3"/>
      <c r="BN157" s="3"/>
      <c r="BO157" s="3"/>
      <c r="BP157" s="3"/>
      <c r="BQ157" s="3"/>
      <c r="BR157" s="3"/>
      <c r="BS157" s="3"/>
      <c r="BT157" s="3"/>
      <c r="BU157" s="3"/>
      <c r="BV157" s="3"/>
      <c r="BW157" s="3"/>
      <c r="BX157" s="3"/>
      <c r="BY157" s="3"/>
      <c r="BZ157" s="3"/>
      <c r="CA157" s="3"/>
      <c r="CB157" s="3"/>
      <c r="CC157" s="3"/>
      <c r="CD157" s="3"/>
      <c r="CE157" s="3"/>
      <c r="CF157" s="3"/>
      <c r="CG157" s="3"/>
      <c r="CH157" s="3"/>
      <c r="CI157" s="3"/>
      <c r="CJ157" s="3"/>
      <c r="CK157" s="3"/>
      <c r="CL157" s="3"/>
      <c r="CM157" s="3"/>
      <c r="CN157" s="3"/>
      <c r="CO157" s="3"/>
      <c r="CP157" s="3"/>
      <c r="CQ157" s="3"/>
      <c r="CR157" s="3"/>
      <c r="CS157" s="3"/>
      <c r="CT157" s="3"/>
      <c r="CU157" s="3"/>
      <c r="CV157" s="3"/>
      <c r="CW157" s="3"/>
      <c r="CX157" s="3"/>
      <c r="CY157" s="3"/>
      <c r="CZ157" s="3"/>
      <c r="DA157" s="3"/>
      <c r="DB157" s="3"/>
      <c r="DC157" s="3"/>
      <c r="DD157" s="3"/>
      <c r="DE157" s="3"/>
      <c r="DF157" s="3"/>
      <c r="DG157" s="3"/>
      <c r="DH157" s="3"/>
      <c r="DI157" s="3"/>
      <c r="DJ157" s="3"/>
      <c r="DK157" s="3"/>
    </row>
    <row r="158" spans="1:115" s="13" customFormat="1" ht="62.25" customHeight="1">
      <c r="A158" s="331">
        <v>106</v>
      </c>
      <c r="B158" s="399"/>
      <c r="C158" s="51" t="s">
        <v>796</v>
      </c>
      <c r="D158" s="52" t="s">
        <v>797</v>
      </c>
      <c r="E158" s="53" t="s">
        <v>798</v>
      </c>
      <c r="F158" s="54" t="s">
        <v>799</v>
      </c>
      <c r="G158" s="53" t="s">
        <v>801</v>
      </c>
      <c r="H158" s="55" t="s">
        <v>800</v>
      </c>
      <c r="I158" s="53"/>
      <c r="J158" s="56"/>
      <c r="K158" s="53" t="s">
        <v>52</v>
      </c>
      <c r="L158" s="57" t="s">
        <v>778</v>
      </c>
      <c r="M158" s="332"/>
      <c r="N158" s="97">
        <v>141685000</v>
      </c>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row>
    <row r="159" spans="1:115" s="13" customFormat="1" ht="62.25" customHeight="1">
      <c r="A159" s="331">
        <v>107</v>
      </c>
      <c r="B159" s="399"/>
      <c r="C159" s="51" t="s">
        <v>802</v>
      </c>
      <c r="D159" s="52" t="s">
        <v>803</v>
      </c>
      <c r="E159" s="53" t="s">
        <v>804</v>
      </c>
      <c r="F159" s="54" t="s">
        <v>805</v>
      </c>
      <c r="G159" s="53" t="s">
        <v>808</v>
      </c>
      <c r="H159" s="55" t="s">
        <v>806</v>
      </c>
      <c r="I159" s="53" t="s">
        <v>52</v>
      </c>
      <c r="J159" s="56"/>
      <c r="K159" s="53"/>
      <c r="L159" s="57" t="s">
        <v>807</v>
      </c>
      <c r="M159" s="332"/>
      <c r="N159" s="97">
        <v>15000000</v>
      </c>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row>
    <row r="160" spans="1:115" s="13" customFormat="1" ht="62.25" customHeight="1">
      <c r="A160" s="331">
        <v>108</v>
      </c>
      <c r="B160" s="399"/>
      <c r="C160" s="51" t="s">
        <v>809</v>
      </c>
      <c r="D160" s="52" t="s">
        <v>810</v>
      </c>
      <c r="E160" s="53" t="s">
        <v>811</v>
      </c>
      <c r="F160" s="54" t="s">
        <v>812</v>
      </c>
      <c r="G160" s="53" t="s">
        <v>814</v>
      </c>
      <c r="H160" s="59" t="s">
        <v>813</v>
      </c>
      <c r="I160" s="53"/>
      <c r="J160" s="56"/>
      <c r="K160" s="53" t="s">
        <v>52</v>
      </c>
      <c r="L160" s="57">
        <v>44993</v>
      </c>
      <c r="M160" s="332"/>
      <c r="N160" s="97">
        <v>5200000</v>
      </c>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row>
    <row r="161" spans="1:115" s="13" customFormat="1" ht="62.25" customHeight="1">
      <c r="A161" s="331">
        <v>109</v>
      </c>
      <c r="B161" s="399"/>
      <c r="C161" s="86" t="s">
        <v>815</v>
      </c>
      <c r="D161" s="87" t="s">
        <v>816</v>
      </c>
      <c r="E161" s="88" t="s">
        <v>817</v>
      </c>
      <c r="F161" s="88" t="s">
        <v>818</v>
      </c>
      <c r="G161" s="88" t="s">
        <v>820</v>
      </c>
      <c r="H161" s="338" t="s">
        <v>819</v>
      </c>
      <c r="I161" s="88" t="s">
        <v>52</v>
      </c>
      <c r="J161" s="90"/>
      <c r="K161" s="88"/>
      <c r="L161" s="91">
        <v>45055</v>
      </c>
      <c r="M161" s="319"/>
      <c r="N161" s="100">
        <v>50000000</v>
      </c>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row>
    <row r="162" spans="1:115" s="13" customFormat="1" ht="62.25" customHeight="1">
      <c r="A162" s="331">
        <v>110</v>
      </c>
      <c r="B162" s="399"/>
      <c r="C162" s="86" t="s">
        <v>821</v>
      </c>
      <c r="D162" s="87" t="s">
        <v>822</v>
      </c>
      <c r="E162" s="88" t="s">
        <v>823</v>
      </c>
      <c r="F162" s="88" t="s">
        <v>824</v>
      </c>
      <c r="G162" s="88" t="s">
        <v>825</v>
      </c>
      <c r="H162" s="338" t="s">
        <v>819</v>
      </c>
      <c r="I162" s="88" t="s">
        <v>52</v>
      </c>
      <c r="J162" s="90"/>
      <c r="K162" s="88"/>
      <c r="L162" s="91">
        <v>45055</v>
      </c>
      <c r="M162" s="319"/>
      <c r="N162" s="100">
        <v>50000000</v>
      </c>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row>
    <row r="163" spans="1:115" s="13" customFormat="1" ht="62.25" customHeight="1">
      <c r="A163" s="331">
        <v>111</v>
      </c>
      <c r="B163" s="399"/>
      <c r="C163" s="86" t="s">
        <v>826</v>
      </c>
      <c r="D163" s="87" t="s">
        <v>691</v>
      </c>
      <c r="E163" s="88" t="s">
        <v>827</v>
      </c>
      <c r="F163" s="88" t="s">
        <v>828</v>
      </c>
      <c r="G163" s="88" t="s">
        <v>830</v>
      </c>
      <c r="H163" s="338" t="s">
        <v>829</v>
      </c>
      <c r="I163" s="88" t="s">
        <v>52</v>
      </c>
      <c r="J163" s="90"/>
      <c r="K163" s="88"/>
      <c r="L163" s="91" t="s">
        <v>558</v>
      </c>
      <c r="M163" s="319"/>
      <c r="N163" s="100">
        <v>19500000</v>
      </c>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c r="BL163" s="3"/>
      <c r="BM163" s="3"/>
      <c r="BN163" s="3"/>
      <c r="BO163" s="3"/>
      <c r="BP163" s="3"/>
      <c r="BQ163" s="3"/>
      <c r="BR163" s="3"/>
      <c r="BS163" s="3"/>
      <c r="BT163" s="3"/>
      <c r="BU163" s="3"/>
      <c r="BV163" s="3"/>
      <c r="BW163" s="3"/>
      <c r="BX163" s="3"/>
      <c r="BY163" s="3"/>
      <c r="BZ163" s="3"/>
      <c r="CA163" s="3"/>
      <c r="CB163" s="3"/>
      <c r="CC163" s="3"/>
      <c r="CD163" s="3"/>
      <c r="CE163" s="3"/>
      <c r="CF163" s="3"/>
      <c r="CG163" s="3"/>
      <c r="CH163" s="3"/>
      <c r="CI163" s="3"/>
      <c r="CJ163" s="3"/>
      <c r="CK163" s="3"/>
      <c r="CL163" s="3"/>
      <c r="CM163" s="3"/>
      <c r="CN163" s="3"/>
      <c r="CO163" s="3"/>
      <c r="CP163" s="3"/>
      <c r="CQ163" s="3"/>
      <c r="CR163" s="3"/>
      <c r="CS163" s="3"/>
      <c r="CT163" s="3"/>
      <c r="CU163" s="3"/>
      <c r="CV163" s="3"/>
      <c r="CW163" s="3"/>
      <c r="CX163" s="3"/>
      <c r="CY163" s="3"/>
      <c r="CZ163" s="3"/>
      <c r="DA163" s="3"/>
      <c r="DB163" s="3"/>
      <c r="DC163" s="3"/>
      <c r="DD163" s="3"/>
      <c r="DE163" s="3"/>
      <c r="DF163" s="3"/>
      <c r="DG163" s="3"/>
      <c r="DH163" s="3"/>
      <c r="DI163" s="3"/>
      <c r="DJ163" s="3"/>
      <c r="DK163" s="3"/>
    </row>
    <row r="164" spans="1:115" s="13" customFormat="1" ht="62.25" customHeight="1">
      <c r="A164" s="331">
        <v>112</v>
      </c>
      <c r="B164" s="373" t="s">
        <v>4175</v>
      </c>
      <c r="C164" s="58" t="s">
        <v>831</v>
      </c>
      <c r="D164" s="53" t="s">
        <v>832</v>
      </c>
      <c r="E164" s="53" t="s">
        <v>833</v>
      </c>
      <c r="F164" s="53" t="s">
        <v>834</v>
      </c>
      <c r="G164" s="53" t="s">
        <v>837</v>
      </c>
      <c r="H164" s="59" t="s">
        <v>835</v>
      </c>
      <c r="I164" s="53" t="s">
        <v>42</v>
      </c>
      <c r="J164" s="53"/>
      <c r="K164" s="53"/>
      <c r="L164" s="53" t="s">
        <v>836</v>
      </c>
      <c r="M164" s="332"/>
      <c r="N164" s="95">
        <v>5820000</v>
      </c>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row>
    <row r="165" spans="1:115" s="13" customFormat="1" ht="62.25" customHeight="1">
      <c r="A165" s="331">
        <v>113</v>
      </c>
      <c r="B165" s="374"/>
      <c r="C165" s="58" t="s">
        <v>838</v>
      </c>
      <c r="D165" s="53" t="s">
        <v>839</v>
      </c>
      <c r="E165" s="53" t="s">
        <v>840</v>
      </c>
      <c r="F165" s="53" t="s">
        <v>841</v>
      </c>
      <c r="G165" s="53" t="s">
        <v>843</v>
      </c>
      <c r="H165" s="59" t="s">
        <v>4152</v>
      </c>
      <c r="I165" s="53" t="s">
        <v>42</v>
      </c>
      <c r="J165" s="53"/>
      <c r="K165" s="53"/>
      <c r="L165" s="53" t="s">
        <v>842</v>
      </c>
      <c r="M165" s="332"/>
      <c r="N165" s="95">
        <v>8948000</v>
      </c>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row>
    <row r="166" spans="1:115" s="13" customFormat="1" ht="62.25" customHeight="1">
      <c r="A166" s="331">
        <v>114</v>
      </c>
      <c r="B166" s="374"/>
      <c r="C166" s="51" t="s">
        <v>844</v>
      </c>
      <c r="D166" s="52" t="s">
        <v>845</v>
      </c>
      <c r="E166" s="53" t="s">
        <v>846</v>
      </c>
      <c r="F166" s="54" t="s">
        <v>847</v>
      </c>
      <c r="G166" s="53" t="s">
        <v>848</v>
      </c>
      <c r="H166" s="55" t="s">
        <v>4153</v>
      </c>
      <c r="I166" s="53" t="s">
        <v>52</v>
      </c>
      <c r="J166" s="56"/>
      <c r="K166" s="53"/>
      <c r="L166" s="57">
        <v>44575</v>
      </c>
      <c r="M166" s="332"/>
      <c r="N166" s="94">
        <v>5542000</v>
      </c>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row>
    <row r="167" spans="1:115" s="13" customFormat="1" ht="62.25" customHeight="1">
      <c r="A167" s="331">
        <v>115</v>
      </c>
      <c r="B167" s="374"/>
      <c r="C167" s="51" t="s">
        <v>849</v>
      </c>
      <c r="D167" s="53" t="s">
        <v>850</v>
      </c>
      <c r="E167" s="53" t="s">
        <v>851</v>
      </c>
      <c r="F167" s="54" t="s">
        <v>852</v>
      </c>
      <c r="G167" s="53" t="s">
        <v>853</v>
      </c>
      <c r="H167" s="70" t="s">
        <v>4154</v>
      </c>
      <c r="I167" s="53" t="s">
        <v>52</v>
      </c>
      <c r="J167" s="56"/>
      <c r="K167" s="56"/>
      <c r="L167" s="57">
        <v>42891</v>
      </c>
      <c r="M167" s="332"/>
      <c r="N167" s="96">
        <v>9424000</v>
      </c>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row>
    <row r="168" spans="1:115" s="13" customFormat="1" ht="62.25" customHeight="1">
      <c r="A168" s="331">
        <v>116</v>
      </c>
      <c r="B168" s="374"/>
      <c r="C168" s="51" t="s">
        <v>402</v>
      </c>
      <c r="D168" s="53" t="s">
        <v>403</v>
      </c>
      <c r="E168" s="53" t="s">
        <v>404</v>
      </c>
      <c r="F168" s="54" t="s">
        <v>854</v>
      </c>
      <c r="G168" s="53" t="s">
        <v>856</v>
      </c>
      <c r="H168" s="55" t="s">
        <v>855</v>
      </c>
      <c r="I168" s="54" t="s">
        <v>42</v>
      </c>
      <c r="J168" s="54"/>
      <c r="K168" s="54"/>
      <c r="L168" s="74">
        <v>43003</v>
      </c>
      <c r="M168" s="332"/>
      <c r="N168" s="95">
        <v>370000000</v>
      </c>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row>
    <row r="169" spans="1:115" s="13" customFormat="1" ht="62.25" customHeight="1">
      <c r="A169" s="331">
        <v>117</v>
      </c>
      <c r="B169" s="374"/>
      <c r="C169" s="68" t="s">
        <v>857</v>
      </c>
      <c r="D169" s="52" t="s">
        <v>858</v>
      </c>
      <c r="E169" s="52" t="s">
        <v>859</v>
      </c>
      <c r="F169" s="69" t="s">
        <v>860</v>
      </c>
      <c r="G169" s="52" t="s">
        <v>862</v>
      </c>
      <c r="H169" s="70" t="s">
        <v>861</v>
      </c>
      <c r="I169" s="52" t="s">
        <v>52</v>
      </c>
      <c r="J169" s="71"/>
      <c r="K169" s="52"/>
      <c r="L169" s="72">
        <v>43703</v>
      </c>
      <c r="M169" s="332"/>
      <c r="N169" s="94">
        <v>174000000</v>
      </c>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c r="BL169" s="3"/>
      <c r="BM169" s="3"/>
      <c r="BN169" s="3"/>
      <c r="BO169" s="3"/>
      <c r="BP169" s="3"/>
      <c r="BQ169" s="3"/>
      <c r="BR169" s="3"/>
      <c r="BS169" s="3"/>
      <c r="BT169" s="3"/>
      <c r="BU169" s="3"/>
      <c r="BV169" s="3"/>
      <c r="BW169" s="3"/>
      <c r="BX169" s="3"/>
      <c r="BY169" s="3"/>
      <c r="BZ169" s="3"/>
      <c r="CA169" s="3"/>
      <c r="CB169" s="3"/>
      <c r="CC169" s="3"/>
      <c r="CD169" s="3"/>
      <c r="CE169" s="3"/>
      <c r="CF169" s="3"/>
      <c r="CG169" s="3"/>
      <c r="CH169" s="3"/>
      <c r="CI169" s="3"/>
      <c r="CJ169" s="3"/>
      <c r="CK169" s="3"/>
      <c r="CL169" s="3"/>
      <c r="CM169" s="3"/>
      <c r="CN169" s="3"/>
      <c r="CO169" s="3"/>
      <c r="CP169" s="3"/>
      <c r="CQ169" s="3"/>
      <c r="CR169" s="3"/>
      <c r="CS169" s="3"/>
      <c r="CT169" s="3"/>
      <c r="CU169" s="3"/>
      <c r="CV169" s="3"/>
      <c r="CW169" s="3"/>
      <c r="CX169" s="3"/>
      <c r="CY169" s="3"/>
      <c r="CZ169" s="3"/>
      <c r="DA169" s="3"/>
      <c r="DB169" s="3"/>
      <c r="DC169" s="3"/>
      <c r="DD169" s="3"/>
      <c r="DE169" s="3"/>
      <c r="DF169" s="3"/>
      <c r="DG169" s="3"/>
      <c r="DH169" s="3"/>
      <c r="DI169" s="3"/>
      <c r="DJ169" s="3"/>
      <c r="DK169" s="3"/>
    </row>
    <row r="170" spans="1:115" s="13" customFormat="1" ht="62.25" customHeight="1">
      <c r="A170" s="331">
        <v>118</v>
      </c>
      <c r="B170" s="374"/>
      <c r="C170" s="68" t="s">
        <v>857</v>
      </c>
      <c r="D170" s="52" t="s">
        <v>858</v>
      </c>
      <c r="E170" s="52" t="s">
        <v>859</v>
      </c>
      <c r="F170" s="69" t="s">
        <v>863</v>
      </c>
      <c r="G170" s="52" t="s">
        <v>865</v>
      </c>
      <c r="H170" s="70" t="s">
        <v>864</v>
      </c>
      <c r="I170" s="52" t="s">
        <v>52</v>
      </c>
      <c r="J170" s="71"/>
      <c r="K170" s="52"/>
      <c r="L170" s="72">
        <v>43703</v>
      </c>
      <c r="M170" s="332"/>
      <c r="N170" s="94">
        <v>8700000</v>
      </c>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row>
    <row r="171" spans="1:115" s="13" customFormat="1" ht="62.25" customHeight="1">
      <c r="A171" s="331">
        <v>119</v>
      </c>
      <c r="B171" s="374"/>
      <c r="C171" s="68" t="s">
        <v>866</v>
      </c>
      <c r="D171" s="52" t="s">
        <v>867</v>
      </c>
      <c r="E171" s="52" t="s">
        <v>868</v>
      </c>
      <c r="F171" s="69" t="s">
        <v>869</v>
      </c>
      <c r="G171" s="52" t="s">
        <v>870</v>
      </c>
      <c r="H171" s="70" t="s">
        <v>4155</v>
      </c>
      <c r="I171" s="52" t="s">
        <v>52</v>
      </c>
      <c r="J171" s="71"/>
      <c r="K171" s="52"/>
      <c r="L171" s="72">
        <v>44018</v>
      </c>
      <c r="M171" s="332"/>
      <c r="N171" s="94">
        <v>8399317000</v>
      </c>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row>
    <row r="172" spans="1:115" s="13" customFormat="1" ht="62.25" customHeight="1">
      <c r="A172" s="331">
        <v>120</v>
      </c>
      <c r="B172" s="374"/>
      <c r="C172" s="68" t="s">
        <v>871</v>
      </c>
      <c r="D172" s="52" t="s">
        <v>872</v>
      </c>
      <c r="E172" s="52" t="s">
        <v>873</v>
      </c>
      <c r="F172" s="69" t="s">
        <v>874</v>
      </c>
      <c r="G172" s="52" t="s">
        <v>875</v>
      </c>
      <c r="H172" s="70" t="s">
        <v>4156</v>
      </c>
      <c r="I172" s="52" t="s">
        <v>52</v>
      </c>
      <c r="J172" s="71"/>
      <c r="K172" s="52"/>
      <c r="L172" s="72">
        <v>44354</v>
      </c>
      <c r="M172" s="332"/>
      <c r="N172" s="99">
        <v>575719000</v>
      </c>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row>
    <row r="173" spans="1:115" s="13" customFormat="1" ht="62.25" customHeight="1">
      <c r="A173" s="331">
        <v>121</v>
      </c>
      <c r="B173" s="374"/>
      <c r="C173" s="68" t="s">
        <v>876</v>
      </c>
      <c r="D173" s="52" t="s">
        <v>426</v>
      </c>
      <c r="E173" s="52" t="s">
        <v>877</v>
      </c>
      <c r="F173" s="69" t="s">
        <v>878</v>
      </c>
      <c r="G173" s="52" t="s">
        <v>880</v>
      </c>
      <c r="H173" s="70" t="s">
        <v>879</v>
      </c>
      <c r="I173" s="52" t="s">
        <v>52</v>
      </c>
      <c r="J173" s="71"/>
      <c r="K173" s="52"/>
      <c r="L173" s="72">
        <v>44383</v>
      </c>
      <c r="M173" s="332"/>
      <c r="N173" s="94">
        <v>27000000</v>
      </c>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row>
    <row r="174" spans="1:115" s="13" customFormat="1" ht="62.25" customHeight="1">
      <c r="A174" s="331">
        <v>122</v>
      </c>
      <c r="B174" s="374"/>
      <c r="C174" s="51" t="s">
        <v>881</v>
      </c>
      <c r="D174" s="53" t="s">
        <v>882</v>
      </c>
      <c r="E174" s="53" t="s">
        <v>883</v>
      </c>
      <c r="F174" s="54" t="s">
        <v>884</v>
      </c>
      <c r="G174" s="53" t="s">
        <v>885</v>
      </c>
      <c r="H174" s="55" t="s">
        <v>4157</v>
      </c>
      <c r="I174" s="53" t="s">
        <v>52</v>
      </c>
      <c r="J174" s="56"/>
      <c r="K174" s="53"/>
      <c r="L174" s="57">
        <v>44354</v>
      </c>
      <c r="M174" s="332"/>
      <c r="N174" s="94">
        <v>23324000</v>
      </c>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row>
    <row r="175" spans="1:115" s="13" customFormat="1" ht="62.25" customHeight="1">
      <c r="A175" s="331">
        <v>123</v>
      </c>
      <c r="B175" s="374"/>
      <c r="C175" s="51" t="s">
        <v>433</v>
      </c>
      <c r="D175" s="52" t="s">
        <v>434</v>
      </c>
      <c r="E175" s="53" t="s">
        <v>886</v>
      </c>
      <c r="F175" s="54" t="s">
        <v>887</v>
      </c>
      <c r="G175" s="53" t="s">
        <v>889</v>
      </c>
      <c r="H175" s="55" t="s">
        <v>888</v>
      </c>
      <c r="I175" s="53" t="s">
        <v>52</v>
      </c>
      <c r="J175" s="56"/>
      <c r="K175" s="53"/>
      <c r="L175" s="57">
        <v>44340</v>
      </c>
      <c r="M175" s="332"/>
      <c r="N175" s="94">
        <v>8000000</v>
      </c>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c r="BL175" s="3"/>
      <c r="BM175" s="3"/>
      <c r="BN175" s="3"/>
      <c r="BO175" s="3"/>
      <c r="BP175" s="3"/>
      <c r="BQ175" s="3"/>
      <c r="BR175" s="3"/>
      <c r="BS175" s="3"/>
      <c r="BT175" s="3"/>
      <c r="BU175" s="3"/>
      <c r="BV175" s="3"/>
      <c r="BW175" s="3"/>
      <c r="BX175" s="3"/>
      <c r="BY175" s="3"/>
      <c r="BZ175" s="3"/>
      <c r="CA175" s="3"/>
      <c r="CB175" s="3"/>
      <c r="CC175" s="3"/>
      <c r="CD175" s="3"/>
      <c r="CE175" s="3"/>
      <c r="CF175" s="3"/>
      <c r="CG175" s="3"/>
      <c r="CH175" s="3"/>
      <c r="CI175" s="3"/>
      <c r="CJ175" s="3"/>
      <c r="CK175" s="3"/>
      <c r="CL175" s="3"/>
      <c r="CM175" s="3"/>
      <c r="CN175" s="3"/>
      <c r="CO175" s="3"/>
      <c r="CP175" s="3"/>
      <c r="CQ175" s="3"/>
      <c r="CR175" s="3"/>
      <c r="CS175" s="3"/>
      <c r="CT175" s="3"/>
      <c r="CU175" s="3"/>
      <c r="CV175" s="3"/>
      <c r="CW175" s="3"/>
      <c r="CX175" s="3"/>
      <c r="CY175" s="3"/>
      <c r="CZ175" s="3"/>
      <c r="DA175" s="3"/>
      <c r="DB175" s="3"/>
      <c r="DC175" s="3"/>
      <c r="DD175" s="3"/>
      <c r="DE175" s="3"/>
      <c r="DF175" s="3"/>
      <c r="DG175" s="3"/>
      <c r="DH175" s="3"/>
      <c r="DI175" s="3"/>
      <c r="DJ175" s="3"/>
      <c r="DK175" s="3"/>
    </row>
    <row r="176" spans="1:115" s="13" customFormat="1" ht="62.25" customHeight="1">
      <c r="A176" s="331">
        <v>124</v>
      </c>
      <c r="B176" s="374"/>
      <c r="C176" s="51" t="s">
        <v>433</v>
      </c>
      <c r="D176" s="52" t="s">
        <v>434</v>
      </c>
      <c r="E176" s="53" t="s">
        <v>890</v>
      </c>
      <c r="F176" s="54" t="s">
        <v>891</v>
      </c>
      <c r="G176" s="53" t="s">
        <v>893</v>
      </c>
      <c r="H176" s="55" t="s">
        <v>892</v>
      </c>
      <c r="I176" s="53" t="s">
        <v>52</v>
      </c>
      <c r="J176" s="56"/>
      <c r="K176" s="53"/>
      <c r="L176" s="57">
        <v>44340</v>
      </c>
      <c r="M176" s="332"/>
      <c r="N176" s="94">
        <v>38000000</v>
      </c>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row>
    <row r="177" spans="1:115" s="13" customFormat="1" ht="62.25" customHeight="1">
      <c r="A177" s="331">
        <v>125</v>
      </c>
      <c r="B177" s="374"/>
      <c r="C177" s="51" t="s">
        <v>433</v>
      </c>
      <c r="D177" s="52" t="s">
        <v>434</v>
      </c>
      <c r="E177" s="53" t="s">
        <v>894</v>
      </c>
      <c r="F177" s="54" t="s">
        <v>895</v>
      </c>
      <c r="G177" s="53" t="s">
        <v>896</v>
      </c>
      <c r="H177" s="55" t="s">
        <v>888</v>
      </c>
      <c r="I177" s="53" t="s">
        <v>52</v>
      </c>
      <c r="J177" s="56"/>
      <c r="K177" s="53"/>
      <c r="L177" s="57">
        <v>44340</v>
      </c>
      <c r="M177" s="332"/>
      <c r="N177" s="94">
        <v>8000000</v>
      </c>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row>
    <row r="178" spans="1:115" s="13" customFormat="1" ht="62.25" customHeight="1">
      <c r="A178" s="331">
        <v>126</v>
      </c>
      <c r="B178" s="374"/>
      <c r="C178" s="51" t="s">
        <v>433</v>
      </c>
      <c r="D178" s="52" t="s">
        <v>434</v>
      </c>
      <c r="E178" s="53" t="s">
        <v>897</v>
      </c>
      <c r="F178" s="54" t="s">
        <v>898</v>
      </c>
      <c r="G178" s="53" t="s">
        <v>899</v>
      </c>
      <c r="H178" s="55" t="s">
        <v>888</v>
      </c>
      <c r="I178" s="53" t="s">
        <v>52</v>
      </c>
      <c r="J178" s="56"/>
      <c r="K178" s="53"/>
      <c r="L178" s="57">
        <v>44340</v>
      </c>
      <c r="M178" s="332"/>
      <c r="N178" s="94">
        <v>8000000</v>
      </c>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row>
    <row r="179" spans="1:115" s="13" customFormat="1" ht="62.25" customHeight="1">
      <c r="A179" s="331">
        <v>127</v>
      </c>
      <c r="B179" s="374"/>
      <c r="C179" s="51" t="s">
        <v>433</v>
      </c>
      <c r="D179" s="52" t="s">
        <v>434</v>
      </c>
      <c r="E179" s="53" t="s">
        <v>900</v>
      </c>
      <c r="F179" s="54" t="s">
        <v>901</v>
      </c>
      <c r="G179" s="53" t="s">
        <v>902</v>
      </c>
      <c r="H179" s="55" t="s">
        <v>888</v>
      </c>
      <c r="I179" s="53" t="s">
        <v>52</v>
      </c>
      <c r="J179" s="56"/>
      <c r="K179" s="53"/>
      <c r="L179" s="57">
        <v>44340</v>
      </c>
      <c r="M179" s="332"/>
      <c r="N179" s="94">
        <v>8000000</v>
      </c>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row>
    <row r="180" spans="1:115" s="13" customFormat="1" ht="62.25" customHeight="1">
      <c r="A180" s="331">
        <v>128</v>
      </c>
      <c r="B180" s="374"/>
      <c r="C180" s="51" t="s">
        <v>433</v>
      </c>
      <c r="D180" s="52" t="s">
        <v>434</v>
      </c>
      <c r="E180" s="53" t="s">
        <v>903</v>
      </c>
      <c r="F180" s="54" t="s">
        <v>904</v>
      </c>
      <c r="G180" s="53" t="s">
        <v>905</v>
      </c>
      <c r="H180" s="55" t="s">
        <v>888</v>
      </c>
      <c r="I180" s="53" t="s">
        <v>52</v>
      </c>
      <c r="J180" s="56"/>
      <c r="K180" s="53"/>
      <c r="L180" s="57">
        <v>44340</v>
      </c>
      <c r="M180" s="332"/>
      <c r="N180" s="94">
        <v>8000000</v>
      </c>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row>
    <row r="181" spans="1:115" s="13" customFormat="1" ht="62.25" customHeight="1">
      <c r="A181" s="331">
        <v>129</v>
      </c>
      <c r="B181" s="374"/>
      <c r="C181" s="51" t="s">
        <v>844</v>
      </c>
      <c r="D181" s="52" t="s">
        <v>906</v>
      </c>
      <c r="E181" s="53" t="s">
        <v>846</v>
      </c>
      <c r="F181" s="54" t="s">
        <v>907</v>
      </c>
      <c r="G181" s="53" t="s">
        <v>909</v>
      </c>
      <c r="H181" s="55" t="s">
        <v>908</v>
      </c>
      <c r="I181" s="53" t="s">
        <v>52</v>
      </c>
      <c r="J181" s="56"/>
      <c r="K181" s="53"/>
      <c r="L181" s="57">
        <v>44575</v>
      </c>
      <c r="M181" s="332"/>
      <c r="N181" s="94">
        <v>140761000</v>
      </c>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row>
    <row r="182" spans="1:115" s="13" customFormat="1" ht="62.25" customHeight="1">
      <c r="A182" s="331">
        <v>130</v>
      </c>
      <c r="B182" s="374"/>
      <c r="C182" s="51" t="s">
        <v>433</v>
      </c>
      <c r="D182" s="52" t="s">
        <v>910</v>
      </c>
      <c r="E182" s="53" t="s">
        <v>911</v>
      </c>
      <c r="F182" s="54" t="s">
        <v>912</v>
      </c>
      <c r="G182" s="53" t="s">
        <v>914</v>
      </c>
      <c r="H182" s="55" t="s">
        <v>913</v>
      </c>
      <c r="I182" s="53" t="s">
        <v>52</v>
      </c>
      <c r="J182" s="56"/>
      <c r="K182" s="53"/>
      <c r="L182" s="57">
        <v>44644</v>
      </c>
      <c r="M182" s="332"/>
      <c r="N182" s="100">
        <v>10000000</v>
      </c>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row>
    <row r="183" spans="1:115" s="13" customFormat="1" ht="62.25" customHeight="1">
      <c r="A183" s="331">
        <v>131</v>
      </c>
      <c r="B183" s="374"/>
      <c r="C183" s="51" t="s">
        <v>666</v>
      </c>
      <c r="D183" s="52" t="s">
        <v>667</v>
      </c>
      <c r="E183" s="53" t="s">
        <v>676</v>
      </c>
      <c r="F183" s="54" t="s">
        <v>915</v>
      </c>
      <c r="G183" s="53" t="s">
        <v>917</v>
      </c>
      <c r="H183" s="70" t="s">
        <v>916</v>
      </c>
      <c r="I183" s="53"/>
      <c r="J183" s="56"/>
      <c r="K183" s="53" t="s">
        <v>52</v>
      </c>
      <c r="L183" s="57">
        <v>44749</v>
      </c>
      <c r="M183" s="332"/>
      <c r="N183" s="97">
        <v>85375000</v>
      </c>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row>
    <row r="184" spans="1:115" s="13" customFormat="1" ht="62.25" customHeight="1">
      <c r="A184" s="331">
        <v>132</v>
      </c>
      <c r="B184" s="374"/>
      <c r="C184" s="51" t="s">
        <v>918</v>
      </c>
      <c r="D184" s="52" t="s">
        <v>919</v>
      </c>
      <c r="E184" s="53" t="s">
        <v>920</v>
      </c>
      <c r="F184" s="54" t="s">
        <v>921</v>
      </c>
      <c r="G184" s="53" t="s">
        <v>923</v>
      </c>
      <c r="H184" s="70" t="s">
        <v>922</v>
      </c>
      <c r="I184" s="53"/>
      <c r="J184" s="56"/>
      <c r="K184" s="53" t="s">
        <v>52</v>
      </c>
      <c r="L184" s="57">
        <v>44781</v>
      </c>
      <c r="M184" s="332"/>
      <c r="N184" s="97">
        <v>123020000</v>
      </c>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row>
    <row r="185" spans="1:115" s="13" customFormat="1" ht="62.25" customHeight="1">
      <c r="A185" s="333">
        <v>133</v>
      </c>
      <c r="B185" s="374"/>
      <c r="C185" s="51" t="s">
        <v>924</v>
      </c>
      <c r="D185" s="52" t="s">
        <v>925</v>
      </c>
      <c r="E185" s="53" t="s">
        <v>926</v>
      </c>
      <c r="F185" s="54" t="s">
        <v>927</v>
      </c>
      <c r="G185" s="53" t="s">
        <v>930</v>
      </c>
      <c r="H185" s="70" t="s">
        <v>928</v>
      </c>
      <c r="I185" s="53" t="s">
        <v>52</v>
      </c>
      <c r="J185" s="56"/>
      <c r="K185" s="53"/>
      <c r="L185" s="57" t="s">
        <v>929</v>
      </c>
      <c r="M185" s="332"/>
      <c r="N185" s="97">
        <v>24000000</v>
      </c>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row>
    <row r="186" spans="1:115" s="13" customFormat="1" ht="62.25" customHeight="1">
      <c r="A186" s="333">
        <v>134</v>
      </c>
      <c r="B186" s="374"/>
      <c r="C186" s="86" t="s">
        <v>931</v>
      </c>
      <c r="D186" s="87" t="s">
        <v>932</v>
      </c>
      <c r="E186" s="88" t="s">
        <v>933</v>
      </c>
      <c r="F186" s="88" t="s">
        <v>934</v>
      </c>
      <c r="G186" s="88" t="s">
        <v>936</v>
      </c>
      <c r="H186" s="89" t="s">
        <v>935</v>
      </c>
      <c r="I186" s="88"/>
      <c r="J186" s="90"/>
      <c r="K186" s="88" t="s">
        <v>52</v>
      </c>
      <c r="L186" s="91">
        <v>45114</v>
      </c>
      <c r="M186" s="332"/>
      <c r="N186" s="100">
        <v>8246000</v>
      </c>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row>
    <row r="187" spans="1:115" s="13" customFormat="1" ht="62.25" customHeight="1">
      <c r="A187" s="333">
        <v>135</v>
      </c>
      <c r="B187" s="375"/>
      <c r="C187" s="51" t="s">
        <v>937</v>
      </c>
      <c r="D187" s="52" t="s">
        <v>938</v>
      </c>
      <c r="E187" s="53" t="s">
        <v>939</v>
      </c>
      <c r="F187" s="54" t="s">
        <v>940</v>
      </c>
      <c r="G187" s="53" t="s">
        <v>942</v>
      </c>
      <c r="H187" s="70" t="s">
        <v>941</v>
      </c>
      <c r="I187" s="53"/>
      <c r="J187" s="56"/>
      <c r="K187" s="53" t="s">
        <v>52</v>
      </c>
      <c r="L187" s="57">
        <v>44723</v>
      </c>
      <c r="M187" s="332"/>
      <c r="N187" s="97">
        <v>15019830000</v>
      </c>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row>
    <row r="188" spans="1:115" s="13" customFormat="1" ht="62.25" customHeight="1">
      <c r="A188" s="21"/>
      <c r="B188" s="403" t="s">
        <v>3934</v>
      </c>
      <c r="C188" s="404"/>
      <c r="D188" s="215" t="s">
        <v>4176</v>
      </c>
      <c r="E188" s="215"/>
      <c r="F188" s="215"/>
      <c r="G188" s="403"/>
      <c r="H188" s="404"/>
      <c r="I188" s="215"/>
      <c r="J188" s="215"/>
      <c r="K188" s="215"/>
      <c r="L188" s="215"/>
      <c r="M188" s="215"/>
      <c r="N188" s="220">
        <v>72068845</v>
      </c>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row>
    <row r="189" spans="1:115" s="25" customFormat="1" ht="62.25" customHeight="1">
      <c r="A189" s="221" t="s">
        <v>24</v>
      </c>
      <c r="B189" s="436" t="s">
        <v>25</v>
      </c>
      <c r="C189" s="437"/>
      <c r="D189" s="35"/>
      <c r="E189" s="35"/>
      <c r="F189" s="35"/>
      <c r="G189" s="35"/>
      <c r="H189" s="35"/>
      <c r="I189" s="35"/>
      <c r="J189" s="35"/>
      <c r="K189" s="35"/>
      <c r="L189" s="35"/>
      <c r="M189" s="35"/>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row>
    <row r="190" spans="1:115" s="25" customFormat="1" ht="62.25" customHeight="1">
      <c r="A190" s="35">
        <v>1</v>
      </c>
      <c r="B190" s="373" t="s">
        <v>4098</v>
      </c>
      <c r="C190" s="310" t="s">
        <v>3945</v>
      </c>
      <c r="D190" s="102" t="s">
        <v>1079</v>
      </c>
      <c r="E190" s="102" t="s">
        <v>1174</v>
      </c>
      <c r="F190" s="102" t="s">
        <v>1310</v>
      </c>
      <c r="G190" s="102" t="s">
        <v>1456</v>
      </c>
      <c r="H190" s="102" t="s">
        <v>1593</v>
      </c>
      <c r="I190" s="102" t="s">
        <v>42</v>
      </c>
      <c r="J190" s="246"/>
      <c r="K190" s="246"/>
      <c r="L190" s="122" t="s">
        <v>1691</v>
      </c>
      <c r="M190" s="246"/>
      <c r="N190" s="248">
        <v>52000000</v>
      </c>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row>
    <row r="191" spans="1:115" s="25" customFormat="1" ht="62.25" customHeight="1">
      <c r="A191" s="35">
        <v>2</v>
      </c>
      <c r="B191" s="374"/>
      <c r="C191" s="310" t="s">
        <v>3946</v>
      </c>
      <c r="D191" s="102" t="s">
        <v>3947</v>
      </c>
      <c r="E191" s="102" t="s">
        <v>1166</v>
      </c>
      <c r="F191" s="102" t="s">
        <v>3948</v>
      </c>
      <c r="G191" s="102" t="s">
        <v>1448</v>
      </c>
      <c r="H191" s="102" t="s">
        <v>3949</v>
      </c>
      <c r="I191" s="102" t="s">
        <v>52</v>
      </c>
      <c r="J191" s="246"/>
      <c r="K191" s="246"/>
      <c r="L191" s="122">
        <v>44110</v>
      </c>
      <c r="M191" s="246"/>
      <c r="N191" s="249">
        <v>2700000</v>
      </c>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row>
    <row r="192" spans="1:115" s="25" customFormat="1" ht="62.25" customHeight="1">
      <c r="A192" s="35">
        <v>3</v>
      </c>
      <c r="B192" s="374"/>
      <c r="C192" s="75" t="s">
        <v>983</v>
      </c>
      <c r="D192" s="102" t="s">
        <v>1075</v>
      </c>
      <c r="E192" s="102" t="s">
        <v>1167</v>
      </c>
      <c r="F192" s="102" t="s">
        <v>1303</v>
      </c>
      <c r="G192" s="102" t="s">
        <v>1449</v>
      </c>
      <c r="H192" s="102" t="s">
        <v>1586</v>
      </c>
      <c r="I192" s="102" t="s">
        <v>42</v>
      </c>
      <c r="J192" s="246"/>
      <c r="K192" s="246"/>
      <c r="L192" s="122" t="s">
        <v>1691</v>
      </c>
      <c r="M192" s="246"/>
      <c r="N192" s="249">
        <v>11680000</v>
      </c>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row>
    <row r="193" spans="1:115" s="25" customFormat="1" ht="62.25" customHeight="1">
      <c r="A193" s="35">
        <v>4</v>
      </c>
      <c r="B193" s="374"/>
      <c r="C193" s="75" t="s">
        <v>984</v>
      </c>
      <c r="D193" s="102" t="s">
        <v>1076</v>
      </c>
      <c r="E193" s="102" t="s">
        <v>1168</v>
      </c>
      <c r="F193" s="102" t="s">
        <v>1304</v>
      </c>
      <c r="G193" s="102" t="s">
        <v>1450</v>
      </c>
      <c r="H193" s="102" t="s">
        <v>1587</v>
      </c>
      <c r="I193" s="102" t="s">
        <v>52</v>
      </c>
      <c r="J193" s="246"/>
      <c r="K193" s="246"/>
      <c r="L193" s="122" t="s">
        <v>1692</v>
      </c>
      <c r="M193" s="246"/>
      <c r="N193" s="249">
        <v>6250000</v>
      </c>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row>
    <row r="194" spans="1:115" s="25" customFormat="1" ht="62.25" customHeight="1">
      <c r="A194" s="35">
        <v>5</v>
      </c>
      <c r="B194" s="374"/>
      <c r="C194" s="75" t="s">
        <v>983</v>
      </c>
      <c r="D194" s="102" t="s">
        <v>1075</v>
      </c>
      <c r="E194" s="102" t="s">
        <v>1169</v>
      </c>
      <c r="F194" s="102" t="s">
        <v>1305</v>
      </c>
      <c r="G194" s="102" t="s">
        <v>1451</v>
      </c>
      <c r="H194" s="102" t="s">
        <v>1588</v>
      </c>
      <c r="I194" s="102" t="s">
        <v>42</v>
      </c>
      <c r="J194" s="246"/>
      <c r="K194" s="246"/>
      <c r="L194" s="122" t="s">
        <v>1693</v>
      </c>
      <c r="M194" s="246"/>
      <c r="N194" s="249">
        <v>33000000</v>
      </c>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row>
    <row r="195" spans="1:115" s="25" customFormat="1" ht="62.25" customHeight="1">
      <c r="A195" s="35">
        <v>6</v>
      </c>
      <c r="B195" s="374"/>
      <c r="C195" s="75" t="s">
        <v>983</v>
      </c>
      <c r="D195" s="102" t="s">
        <v>1075</v>
      </c>
      <c r="E195" s="102" t="s">
        <v>1170</v>
      </c>
      <c r="F195" s="102" t="s">
        <v>1306</v>
      </c>
      <c r="G195" s="102" t="s">
        <v>1452</v>
      </c>
      <c r="H195" s="102" t="s">
        <v>1589</v>
      </c>
      <c r="I195" s="102" t="s">
        <v>42</v>
      </c>
      <c r="J195" s="246"/>
      <c r="K195" s="246"/>
      <c r="L195" s="122" t="s">
        <v>1693</v>
      </c>
      <c r="M195" s="246"/>
      <c r="N195" s="249">
        <v>8889000</v>
      </c>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row>
    <row r="196" spans="1:115" s="25" customFormat="1" ht="62.25" customHeight="1">
      <c r="A196" s="35">
        <v>7</v>
      </c>
      <c r="B196" s="374"/>
      <c r="C196" s="75" t="s">
        <v>988</v>
      </c>
      <c r="D196" s="102" t="s">
        <v>1081</v>
      </c>
      <c r="E196" s="102" t="s">
        <v>1176</v>
      </c>
      <c r="F196" s="102" t="s">
        <v>1312</v>
      </c>
      <c r="G196" s="122" t="s">
        <v>1458</v>
      </c>
      <c r="H196" s="102" t="s">
        <v>1595</v>
      </c>
      <c r="I196" s="102" t="s">
        <v>52</v>
      </c>
      <c r="J196" s="246"/>
      <c r="K196" s="246"/>
      <c r="L196" s="122" t="s">
        <v>1695</v>
      </c>
      <c r="M196" s="246"/>
      <c r="N196" s="249">
        <v>75261000</v>
      </c>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row>
    <row r="197" spans="1:115" s="25" customFormat="1" ht="62.25" customHeight="1">
      <c r="A197" s="35">
        <v>8</v>
      </c>
      <c r="B197" s="374"/>
      <c r="C197" s="75" t="s">
        <v>983</v>
      </c>
      <c r="D197" s="102" t="s">
        <v>1075</v>
      </c>
      <c r="E197" s="102" t="s">
        <v>1172</v>
      </c>
      <c r="F197" s="102" t="s">
        <v>1308</v>
      </c>
      <c r="G197" s="102" t="s">
        <v>1454</v>
      </c>
      <c r="H197" s="102" t="s">
        <v>1591</v>
      </c>
      <c r="I197" s="102" t="s">
        <v>42</v>
      </c>
      <c r="J197" s="246"/>
      <c r="K197" s="246"/>
      <c r="L197" s="122" t="s">
        <v>1693</v>
      </c>
      <c r="M197" s="246"/>
      <c r="N197" s="249">
        <v>12952000</v>
      </c>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row>
    <row r="198" spans="1:115" s="25" customFormat="1" ht="62.25" customHeight="1">
      <c r="A198" s="35">
        <v>9</v>
      </c>
      <c r="B198" s="374"/>
      <c r="C198" s="75" t="s">
        <v>987</v>
      </c>
      <c r="D198" s="102" t="s">
        <v>1080</v>
      </c>
      <c r="E198" s="102" t="s">
        <v>1175</v>
      </c>
      <c r="F198" s="102" t="s">
        <v>1311</v>
      </c>
      <c r="G198" s="122" t="s">
        <v>1457</v>
      </c>
      <c r="H198" s="102" t="s">
        <v>1594</v>
      </c>
      <c r="I198" s="102" t="s">
        <v>52</v>
      </c>
      <c r="J198" s="246"/>
      <c r="K198" s="246"/>
      <c r="L198" s="122" t="s">
        <v>1694</v>
      </c>
      <c r="M198" s="246"/>
      <c r="N198" s="249">
        <v>905000</v>
      </c>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row>
    <row r="199" spans="1:115" s="25" customFormat="1" ht="62.25" customHeight="1">
      <c r="A199" s="35">
        <v>10</v>
      </c>
      <c r="B199" s="374"/>
      <c r="C199" s="75" t="s">
        <v>986</v>
      </c>
      <c r="D199" s="102" t="s">
        <v>1078</v>
      </c>
      <c r="E199" s="102" t="s">
        <v>1173</v>
      </c>
      <c r="F199" s="102" t="s">
        <v>1309</v>
      </c>
      <c r="G199" s="102" t="s">
        <v>1455</v>
      </c>
      <c r="H199" s="102" t="s">
        <v>1592</v>
      </c>
      <c r="I199" s="102" t="s">
        <v>42</v>
      </c>
      <c r="J199" s="246"/>
      <c r="K199" s="246"/>
      <c r="L199" s="122">
        <v>43898</v>
      </c>
      <c r="M199" s="246"/>
      <c r="N199" s="249">
        <v>35167000</v>
      </c>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row>
    <row r="200" spans="1:115" s="25" customFormat="1" ht="62.25" customHeight="1">
      <c r="A200" s="35">
        <v>11</v>
      </c>
      <c r="B200" s="374"/>
      <c r="C200" s="75" t="s">
        <v>989</v>
      </c>
      <c r="D200" s="102" t="s">
        <v>1082</v>
      </c>
      <c r="E200" s="102" t="s">
        <v>1177</v>
      </c>
      <c r="F200" s="102" t="s">
        <v>1313</v>
      </c>
      <c r="G200" s="102" t="s">
        <v>1459</v>
      </c>
      <c r="H200" s="102" t="s">
        <v>1596</v>
      </c>
      <c r="I200" s="102" t="s">
        <v>52</v>
      </c>
      <c r="J200" s="246"/>
      <c r="K200" s="246"/>
      <c r="L200" s="122" t="s">
        <v>1696</v>
      </c>
      <c r="M200" s="246"/>
      <c r="N200" s="249">
        <v>10365000</v>
      </c>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row>
    <row r="201" spans="1:115" s="25" customFormat="1" ht="62.25" customHeight="1">
      <c r="A201" s="35">
        <v>12</v>
      </c>
      <c r="B201" s="374"/>
      <c r="C201" s="75" t="s">
        <v>989</v>
      </c>
      <c r="D201" s="102" t="s">
        <v>1082</v>
      </c>
      <c r="E201" s="102" t="s">
        <v>1177</v>
      </c>
      <c r="F201" s="102" t="s">
        <v>1314</v>
      </c>
      <c r="G201" s="102" t="s">
        <v>1460</v>
      </c>
      <c r="H201" s="102" t="s">
        <v>1597</v>
      </c>
      <c r="I201" s="102" t="s">
        <v>52</v>
      </c>
      <c r="J201" s="246"/>
      <c r="K201" s="246"/>
      <c r="L201" s="122" t="s">
        <v>1696</v>
      </c>
      <c r="M201" s="246"/>
      <c r="N201" s="249">
        <v>207304000</v>
      </c>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row>
    <row r="202" spans="1:115" s="25" customFormat="1" ht="62.25" customHeight="1">
      <c r="A202" s="35">
        <v>13</v>
      </c>
      <c r="B202" s="374"/>
      <c r="C202" s="75" t="s">
        <v>1056</v>
      </c>
      <c r="D202" s="102" t="s">
        <v>3950</v>
      </c>
      <c r="E202" s="102" t="s">
        <v>3951</v>
      </c>
      <c r="F202" s="102" t="s">
        <v>3952</v>
      </c>
      <c r="G202" s="102" t="s">
        <v>3953</v>
      </c>
      <c r="H202" s="102" t="s">
        <v>3954</v>
      </c>
      <c r="I202" s="102" t="s">
        <v>52</v>
      </c>
      <c r="J202" s="246"/>
      <c r="K202" s="246"/>
      <c r="L202" s="122">
        <v>44111</v>
      </c>
      <c r="M202" s="246"/>
      <c r="N202" s="249">
        <v>20000000</v>
      </c>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row>
    <row r="203" spans="1:115" s="25" customFormat="1" ht="62.25" customHeight="1">
      <c r="A203" s="35">
        <v>14</v>
      </c>
      <c r="B203" s="374"/>
      <c r="C203" s="75" t="s">
        <v>990</v>
      </c>
      <c r="D203" s="102" t="s">
        <v>1083</v>
      </c>
      <c r="E203" s="102" t="s">
        <v>1178</v>
      </c>
      <c r="F203" s="102" t="s">
        <v>1315</v>
      </c>
      <c r="G203" s="102" t="s">
        <v>1461</v>
      </c>
      <c r="H203" s="102" t="s">
        <v>1598</v>
      </c>
      <c r="I203" s="102" t="s">
        <v>52</v>
      </c>
      <c r="J203" s="246"/>
      <c r="K203" s="246"/>
      <c r="L203" s="122">
        <v>44173</v>
      </c>
      <c r="M203" s="246"/>
      <c r="N203" s="249">
        <v>300000000</v>
      </c>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row>
    <row r="204" spans="1:115" s="25" customFormat="1" ht="62.25" customHeight="1">
      <c r="A204" s="35">
        <v>15</v>
      </c>
      <c r="B204" s="374"/>
      <c r="C204" s="75" t="s">
        <v>991</v>
      </c>
      <c r="D204" s="102" t="s">
        <v>1084</v>
      </c>
      <c r="E204" s="102" t="s">
        <v>1179</v>
      </c>
      <c r="F204" s="102" t="s">
        <v>1316</v>
      </c>
      <c r="G204" s="102" t="s">
        <v>1462</v>
      </c>
      <c r="H204" s="102" t="s">
        <v>1599</v>
      </c>
      <c r="I204" s="102" t="s">
        <v>52</v>
      </c>
      <c r="J204" s="246"/>
      <c r="K204" s="246"/>
      <c r="L204" s="122" t="s">
        <v>1697</v>
      </c>
      <c r="M204" s="246"/>
      <c r="N204" s="249">
        <v>47000000</v>
      </c>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row>
    <row r="205" spans="1:115" s="25" customFormat="1" ht="62.25" customHeight="1">
      <c r="A205" s="35">
        <v>16</v>
      </c>
      <c r="B205" s="374"/>
      <c r="C205" s="75" t="s">
        <v>985</v>
      </c>
      <c r="D205" s="102" t="s">
        <v>1077</v>
      </c>
      <c r="E205" s="102" t="s">
        <v>1171</v>
      </c>
      <c r="F205" s="102" t="s">
        <v>1307</v>
      </c>
      <c r="G205" s="102" t="s">
        <v>1453</v>
      </c>
      <c r="H205" s="102" t="s">
        <v>1590</v>
      </c>
      <c r="I205" s="102" t="s">
        <v>42</v>
      </c>
      <c r="J205" s="246"/>
      <c r="K205" s="246"/>
      <c r="L205" s="122">
        <v>44050</v>
      </c>
      <c r="M205" s="246"/>
      <c r="N205" s="250">
        <v>36155000</v>
      </c>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row>
    <row r="206" spans="1:115" s="25" customFormat="1" ht="62.25" customHeight="1">
      <c r="A206" s="35">
        <v>17</v>
      </c>
      <c r="B206" s="374"/>
      <c r="C206" s="75" t="s">
        <v>992</v>
      </c>
      <c r="D206" s="102" t="s">
        <v>1085</v>
      </c>
      <c r="E206" s="102" t="s">
        <v>1180</v>
      </c>
      <c r="F206" s="102" t="s">
        <v>1317</v>
      </c>
      <c r="G206" s="102" t="s">
        <v>1463</v>
      </c>
      <c r="H206" s="102" t="s">
        <v>1600</v>
      </c>
      <c r="I206" s="102" t="s">
        <v>52</v>
      </c>
      <c r="J206" s="246"/>
      <c r="K206" s="246"/>
      <c r="L206" s="122">
        <v>44050</v>
      </c>
      <c r="M206" s="246"/>
      <c r="N206" s="250">
        <v>5176000</v>
      </c>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row>
    <row r="207" spans="1:115" s="25" customFormat="1" ht="62.25" customHeight="1">
      <c r="A207" s="35">
        <v>18</v>
      </c>
      <c r="B207" s="374"/>
      <c r="C207" s="75" t="s">
        <v>992</v>
      </c>
      <c r="D207" s="102" t="s">
        <v>1085</v>
      </c>
      <c r="E207" s="102" t="s">
        <v>1180</v>
      </c>
      <c r="F207" s="102" t="s">
        <v>1318</v>
      </c>
      <c r="G207" s="102" t="s">
        <v>1464</v>
      </c>
      <c r="H207" s="102" t="s">
        <v>1601</v>
      </c>
      <c r="I207" s="102" t="s">
        <v>52</v>
      </c>
      <c r="J207" s="246"/>
      <c r="K207" s="246"/>
      <c r="L207" s="122">
        <v>44050</v>
      </c>
      <c r="M207" s="246"/>
      <c r="N207" s="250">
        <v>103537000</v>
      </c>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row>
    <row r="208" spans="1:115" s="25" customFormat="1" ht="62.25" customHeight="1">
      <c r="A208" s="35">
        <v>19</v>
      </c>
      <c r="B208" s="374"/>
      <c r="C208" s="311" t="s">
        <v>724</v>
      </c>
      <c r="D208" s="104" t="s">
        <v>1086</v>
      </c>
      <c r="E208" s="104" t="s">
        <v>1181</v>
      </c>
      <c r="F208" s="104" t="s">
        <v>1319</v>
      </c>
      <c r="G208" s="39" t="s">
        <v>1465</v>
      </c>
      <c r="H208" s="251" t="s">
        <v>1602</v>
      </c>
      <c r="I208" s="252" t="s">
        <v>52</v>
      </c>
      <c r="J208" s="246"/>
      <c r="K208" s="246"/>
      <c r="L208" s="39" t="s">
        <v>1698</v>
      </c>
      <c r="M208" s="246"/>
      <c r="N208" s="250">
        <v>31506000</v>
      </c>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row>
    <row r="209" spans="1:115" s="25" customFormat="1" ht="62.25" customHeight="1">
      <c r="A209" s="35">
        <v>20</v>
      </c>
      <c r="B209" s="374"/>
      <c r="C209" s="312" t="s">
        <v>3955</v>
      </c>
      <c r="D209" s="253" t="s">
        <v>3956</v>
      </c>
      <c r="E209" s="253" t="s">
        <v>3957</v>
      </c>
      <c r="F209" s="253" t="s">
        <v>3958</v>
      </c>
      <c r="G209" s="253" t="s">
        <v>3959</v>
      </c>
      <c r="H209" s="112" t="s">
        <v>3960</v>
      </c>
      <c r="I209" s="254" t="s">
        <v>52</v>
      </c>
      <c r="J209" s="246"/>
      <c r="K209" s="246"/>
      <c r="L209" s="255">
        <v>44900</v>
      </c>
      <c r="M209" s="246"/>
      <c r="N209" s="256">
        <v>314391000</v>
      </c>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row>
    <row r="210" spans="1:115" s="25" customFormat="1" ht="62.25" customHeight="1">
      <c r="A210" s="35">
        <v>21</v>
      </c>
      <c r="B210" s="374"/>
      <c r="C210" s="313" t="s">
        <v>3961</v>
      </c>
      <c r="D210" s="102" t="s">
        <v>3962</v>
      </c>
      <c r="E210" s="257" t="s">
        <v>3963</v>
      </c>
      <c r="F210" s="102" t="s">
        <v>1394</v>
      </c>
      <c r="G210" s="122" t="s">
        <v>3964</v>
      </c>
      <c r="H210" s="102" t="s">
        <v>3965</v>
      </c>
      <c r="I210" s="102" t="s">
        <v>52</v>
      </c>
      <c r="J210" s="246"/>
      <c r="K210" s="246"/>
      <c r="L210" s="122" t="s">
        <v>558</v>
      </c>
      <c r="M210" s="246"/>
      <c r="N210" s="250">
        <v>55000000</v>
      </c>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row>
    <row r="211" spans="1:32" s="13" customFormat="1" ht="62.25" customHeight="1">
      <c r="A211" s="35">
        <v>22</v>
      </c>
      <c r="B211" s="375"/>
      <c r="C211" s="313" t="s">
        <v>3966</v>
      </c>
      <c r="D211" s="102" t="s">
        <v>3967</v>
      </c>
      <c r="E211" s="257" t="s">
        <v>3968</v>
      </c>
      <c r="F211" s="102" t="s">
        <v>3969</v>
      </c>
      <c r="G211" s="122" t="s">
        <v>3970</v>
      </c>
      <c r="H211" s="102" t="s">
        <v>3971</v>
      </c>
      <c r="I211" s="102" t="s">
        <v>52</v>
      </c>
      <c r="J211" s="246"/>
      <c r="K211" s="246"/>
      <c r="L211" s="122" t="s">
        <v>3972</v>
      </c>
      <c r="M211" s="246"/>
      <c r="N211" s="250">
        <v>15495000</v>
      </c>
      <c r="O211" s="3"/>
      <c r="P211" s="3"/>
      <c r="Q211" s="3"/>
      <c r="R211" s="3"/>
      <c r="S211" s="3"/>
      <c r="T211" s="3"/>
      <c r="U211" s="3"/>
      <c r="V211" s="3"/>
      <c r="W211" s="3"/>
      <c r="X211" s="3"/>
      <c r="Y211" s="3"/>
      <c r="Z211" s="3"/>
      <c r="AA211" s="3"/>
      <c r="AB211" s="3"/>
      <c r="AC211" s="3"/>
      <c r="AD211" s="3"/>
      <c r="AE211" s="3"/>
      <c r="AF211" s="27"/>
    </row>
    <row r="212" spans="1:32" s="13" customFormat="1" ht="62.25" customHeight="1">
      <c r="A212" s="35">
        <v>23</v>
      </c>
      <c r="B212" s="425" t="s">
        <v>4099</v>
      </c>
      <c r="C212" s="314" t="s">
        <v>993</v>
      </c>
      <c r="D212" s="258" t="s">
        <v>1087</v>
      </c>
      <c r="E212" s="258" t="s">
        <v>1182</v>
      </c>
      <c r="F212" s="258" t="s">
        <v>1320</v>
      </c>
      <c r="G212" s="258" t="s">
        <v>1466</v>
      </c>
      <c r="H212" s="114" t="s">
        <v>3973</v>
      </c>
      <c r="I212" s="259" t="s">
        <v>52</v>
      </c>
      <c r="J212" s="259"/>
      <c r="K212" s="259"/>
      <c r="L212" s="260" t="s">
        <v>1699</v>
      </c>
      <c r="M212" s="134"/>
      <c r="N212" s="261">
        <v>21175000</v>
      </c>
      <c r="O212" s="3"/>
      <c r="P212" s="3"/>
      <c r="Q212" s="3"/>
      <c r="R212" s="3"/>
      <c r="S212" s="3"/>
      <c r="T212" s="3"/>
      <c r="U212" s="3"/>
      <c r="V212" s="3"/>
      <c r="W212" s="3"/>
      <c r="X212" s="3"/>
      <c r="Y212" s="3"/>
      <c r="Z212" s="3"/>
      <c r="AA212" s="3"/>
      <c r="AB212" s="3"/>
      <c r="AC212" s="3"/>
      <c r="AD212" s="3"/>
      <c r="AE212" s="3"/>
      <c r="AF212" s="27"/>
    </row>
    <row r="213" spans="1:32" s="13" customFormat="1" ht="62.25" customHeight="1">
      <c r="A213" s="35">
        <v>24</v>
      </c>
      <c r="B213" s="426"/>
      <c r="C213" s="315" t="s">
        <v>994</v>
      </c>
      <c r="D213" s="105" t="s">
        <v>1088</v>
      </c>
      <c r="E213" s="105" t="s">
        <v>1183</v>
      </c>
      <c r="F213" s="105" t="s">
        <v>1321</v>
      </c>
      <c r="G213" s="105" t="s">
        <v>1467</v>
      </c>
      <c r="H213" s="113" t="s">
        <v>1603</v>
      </c>
      <c r="I213" s="118" t="s">
        <v>52</v>
      </c>
      <c r="J213" s="118"/>
      <c r="K213" s="118"/>
      <c r="L213" s="119" t="s">
        <v>1700</v>
      </c>
      <c r="M213" s="247"/>
      <c r="N213" s="123">
        <v>20000000</v>
      </c>
      <c r="O213" s="3"/>
      <c r="P213" s="3"/>
      <c r="Q213" s="3"/>
      <c r="R213" s="3"/>
      <c r="S213" s="3"/>
      <c r="T213" s="3"/>
      <c r="U213" s="3"/>
      <c r="V213" s="3"/>
      <c r="W213" s="3"/>
      <c r="X213" s="3"/>
      <c r="Y213" s="3"/>
      <c r="Z213" s="3"/>
      <c r="AA213" s="3"/>
      <c r="AB213" s="3"/>
      <c r="AC213" s="3"/>
      <c r="AD213" s="3"/>
      <c r="AE213" s="3"/>
      <c r="AF213" s="27"/>
    </row>
    <row r="214" spans="1:32" s="13" customFormat="1" ht="62.25" customHeight="1">
      <c r="A214" s="35">
        <v>25</v>
      </c>
      <c r="B214" s="426"/>
      <c r="C214" s="314" t="s">
        <v>995</v>
      </c>
      <c r="D214" s="258" t="s">
        <v>1089</v>
      </c>
      <c r="E214" s="258" t="s">
        <v>1184</v>
      </c>
      <c r="F214" s="258" t="s">
        <v>1322</v>
      </c>
      <c r="G214" s="258" t="s">
        <v>1468</v>
      </c>
      <c r="H214" s="114" t="s">
        <v>3974</v>
      </c>
      <c r="I214" s="259"/>
      <c r="J214" s="259"/>
      <c r="K214" s="259"/>
      <c r="L214" s="260" t="s">
        <v>1699</v>
      </c>
      <c r="M214" s="134"/>
      <c r="N214" s="261">
        <v>3105000</v>
      </c>
      <c r="O214" s="3"/>
      <c r="P214" s="3"/>
      <c r="Q214" s="3"/>
      <c r="R214" s="3"/>
      <c r="S214" s="3"/>
      <c r="T214" s="3"/>
      <c r="U214" s="3"/>
      <c r="V214" s="3"/>
      <c r="W214" s="3"/>
      <c r="X214" s="3"/>
      <c r="Y214" s="3"/>
      <c r="Z214" s="3"/>
      <c r="AA214" s="3"/>
      <c r="AB214" s="3"/>
      <c r="AC214" s="3"/>
      <c r="AD214" s="3"/>
      <c r="AE214" s="3"/>
      <c r="AF214" s="27"/>
    </row>
    <row r="215" spans="1:32" s="13" customFormat="1" ht="62.25" customHeight="1">
      <c r="A215" s="35">
        <v>26</v>
      </c>
      <c r="B215" s="426"/>
      <c r="C215" s="315" t="s">
        <v>996</v>
      </c>
      <c r="D215" s="105" t="s">
        <v>1088</v>
      </c>
      <c r="E215" s="105" t="s">
        <v>1185</v>
      </c>
      <c r="F215" s="105" t="s">
        <v>1323</v>
      </c>
      <c r="G215" s="105" t="s">
        <v>1469</v>
      </c>
      <c r="H215" s="113" t="s">
        <v>1604</v>
      </c>
      <c r="I215" s="118" t="s">
        <v>52</v>
      </c>
      <c r="J215" s="118"/>
      <c r="K215" s="118"/>
      <c r="L215" s="119" t="s">
        <v>1701</v>
      </c>
      <c r="M215" s="247"/>
      <c r="N215" s="123">
        <v>19100000</v>
      </c>
      <c r="O215" s="3"/>
      <c r="P215" s="3"/>
      <c r="Q215" s="3"/>
      <c r="R215" s="3"/>
      <c r="S215" s="3"/>
      <c r="T215" s="3"/>
      <c r="U215" s="3"/>
      <c r="V215" s="3"/>
      <c r="W215" s="3"/>
      <c r="X215" s="3"/>
      <c r="Y215" s="3"/>
      <c r="Z215" s="3"/>
      <c r="AA215" s="3"/>
      <c r="AB215" s="3"/>
      <c r="AC215" s="3"/>
      <c r="AD215" s="3"/>
      <c r="AE215" s="3"/>
      <c r="AF215" s="27"/>
    </row>
    <row r="216" spans="1:32" s="13" customFormat="1" ht="62.25" customHeight="1">
      <c r="A216" s="35">
        <v>27</v>
      </c>
      <c r="B216" s="426"/>
      <c r="C216" s="315" t="s">
        <v>997</v>
      </c>
      <c r="D216" s="105" t="s">
        <v>1090</v>
      </c>
      <c r="E216" s="105" t="s">
        <v>1186</v>
      </c>
      <c r="F216" s="105" t="s">
        <v>1324</v>
      </c>
      <c r="G216" s="105" t="s">
        <v>1470</v>
      </c>
      <c r="H216" s="114" t="s">
        <v>1605</v>
      </c>
      <c r="I216" s="119" t="s">
        <v>52</v>
      </c>
      <c r="J216" s="119"/>
      <c r="K216" s="119"/>
      <c r="L216" s="119" t="s">
        <v>1702</v>
      </c>
      <c r="M216" s="247"/>
      <c r="N216" s="123">
        <v>2280000</v>
      </c>
      <c r="O216" s="3"/>
      <c r="P216" s="3"/>
      <c r="Q216" s="3"/>
      <c r="R216" s="3"/>
      <c r="S216" s="3"/>
      <c r="T216" s="3"/>
      <c r="U216" s="3"/>
      <c r="V216" s="3"/>
      <c r="W216" s="3"/>
      <c r="X216" s="3"/>
      <c r="Y216" s="3"/>
      <c r="Z216" s="3"/>
      <c r="AA216" s="3"/>
      <c r="AB216" s="3"/>
      <c r="AC216" s="3"/>
      <c r="AD216" s="3"/>
      <c r="AE216" s="3"/>
      <c r="AF216" s="27"/>
    </row>
    <row r="217" spans="1:32" s="13" customFormat="1" ht="62.25" customHeight="1">
      <c r="A217" s="35">
        <v>28</v>
      </c>
      <c r="B217" s="426"/>
      <c r="C217" s="315" t="s">
        <v>998</v>
      </c>
      <c r="D217" s="105" t="s">
        <v>1091</v>
      </c>
      <c r="E217" s="105" t="s">
        <v>1187</v>
      </c>
      <c r="F217" s="105" t="s">
        <v>1325</v>
      </c>
      <c r="G217" s="105" t="s">
        <v>1471</v>
      </c>
      <c r="H217" s="113" t="s">
        <v>1564</v>
      </c>
      <c r="I217" s="118" t="s">
        <v>52</v>
      </c>
      <c r="J217" s="118"/>
      <c r="K217" s="118" t="s">
        <v>52</v>
      </c>
      <c r="L217" s="105" t="s">
        <v>1703</v>
      </c>
      <c r="M217" s="247"/>
      <c r="N217" s="123">
        <v>8000000</v>
      </c>
      <c r="O217" s="3"/>
      <c r="P217" s="3"/>
      <c r="Q217" s="3"/>
      <c r="R217" s="3"/>
      <c r="S217" s="3"/>
      <c r="T217" s="3"/>
      <c r="U217" s="3"/>
      <c r="V217" s="3"/>
      <c r="W217" s="3"/>
      <c r="X217" s="3"/>
      <c r="Y217" s="3"/>
      <c r="Z217" s="3"/>
      <c r="AA217" s="3"/>
      <c r="AB217" s="3"/>
      <c r="AC217" s="3"/>
      <c r="AD217" s="3"/>
      <c r="AE217" s="3"/>
      <c r="AF217" s="27"/>
    </row>
    <row r="218" spans="1:32" s="13" customFormat="1" ht="62.25" customHeight="1">
      <c r="A218" s="35">
        <v>29</v>
      </c>
      <c r="B218" s="426"/>
      <c r="C218" s="315" t="s">
        <v>999</v>
      </c>
      <c r="D218" s="105" t="s">
        <v>1092</v>
      </c>
      <c r="E218" s="105" t="s">
        <v>1188</v>
      </c>
      <c r="F218" s="105" t="s">
        <v>1326</v>
      </c>
      <c r="G218" s="105" t="s">
        <v>1472</v>
      </c>
      <c r="H218" s="113" t="s">
        <v>1606</v>
      </c>
      <c r="I218" s="118" t="s">
        <v>52</v>
      </c>
      <c r="J218" s="118"/>
      <c r="K218" s="118"/>
      <c r="L218" s="119" t="s">
        <v>1704</v>
      </c>
      <c r="M218" s="247"/>
      <c r="N218" s="123">
        <v>13200000</v>
      </c>
      <c r="O218" s="3"/>
      <c r="P218" s="3"/>
      <c r="Q218" s="3"/>
      <c r="R218" s="3"/>
      <c r="S218" s="3"/>
      <c r="T218" s="3"/>
      <c r="U218" s="3"/>
      <c r="V218" s="3"/>
      <c r="W218" s="3"/>
      <c r="X218" s="3"/>
      <c r="Y218" s="3"/>
      <c r="Z218" s="3"/>
      <c r="AA218" s="3"/>
      <c r="AB218" s="3"/>
      <c r="AC218" s="3"/>
      <c r="AD218" s="3"/>
      <c r="AE218" s="3"/>
      <c r="AF218" s="27"/>
    </row>
    <row r="219" spans="1:32" s="13" customFormat="1" ht="62.25" customHeight="1">
      <c r="A219" s="35">
        <v>30</v>
      </c>
      <c r="B219" s="426"/>
      <c r="C219" s="315" t="s">
        <v>1000</v>
      </c>
      <c r="D219" s="105" t="s">
        <v>1093</v>
      </c>
      <c r="E219" s="105" t="s">
        <v>1189</v>
      </c>
      <c r="F219" s="105" t="s">
        <v>1327</v>
      </c>
      <c r="G219" s="105" t="s">
        <v>1473</v>
      </c>
      <c r="H219" s="113" t="s">
        <v>1607</v>
      </c>
      <c r="I219" s="118" t="s">
        <v>52</v>
      </c>
      <c r="J219" s="118"/>
      <c r="K219" s="118" t="s">
        <v>52</v>
      </c>
      <c r="L219" s="119" t="s">
        <v>1705</v>
      </c>
      <c r="M219" s="247"/>
      <c r="N219" s="127">
        <v>11891000</v>
      </c>
      <c r="O219" s="3"/>
      <c r="P219" s="3"/>
      <c r="Q219" s="3"/>
      <c r="R219" s="3"/>
      <c r="S219" s="3"/>
      <c r="T219" s="3"/>
      <c r="U219" s="3"/>
      <c r="V219" s="3"/>
      <c r="W219" s="3"/>
      <c r="X219" s="3"/>
      <c r="Y219" s="3"/>
      <c r="Z219" s="3"/>
      <c r="AA219" s="3"/>
      <c r="AB219" s="3"/>
      <c r="AC219" s="3"/>
      <c r="AD219" s="3"/>
      <c r="AE219" s="3"/>
      <c r="AF219" s="27"/>
    </row>
    <row r="220" spans="1:32" s="13" customFormat="1" ht="62.25" customHeight="1">
      <c r="A220" s="35">
        <v>31</v>
      </c>
      <c r="B220" s="426"/>
      <c r="C220" s="315" t="s">
        <v>1001</v>
      </c>
      <c r="D220" s="105" t="s">
        <v>1094</v>
      </c>
      <c r="E220" s="105" t="s">
        <v>1190</v>
      </c>
      <c r="F220" s="105" t="s">
        <v>1328</v>
      </c>
      <c r="G220" s="105" t="s">
        <v>1474</v>
      </c>
      <c r="H220" s="113" t="s">
        <v>1608</v>
      </c>
      <c r="I220" s="118" t="s">
        <v>52</v>
      </c>
      <c r="J220" s="118"/>
      <c r="K220" s="118" t="s">
        <v>52</v>
      </c>
      <c r="L220" s="105" t="s">
        <v>1706</v>
      </c>
      <c r="M220" s="247"/>
      <c r="N220" s="126">
        <v>5624000</v>
      </c>
      <c r="O220" s="3"/>
      <c r="P220" s="3"/>
      <c r="Q220" s="3"/>
      <c r="R220" s="3"/>
      <c r="S220" s="3"/>
      <c r="T220" s="3"/>
      <c r="U220" s="3"/>
      <c r="V220" s="3"/>
      <c r="W220" s="3"/>
      <c r="X220" s="3"/>
      <c r="Y220" s="3"/>
      <c r="Z220" s="3"/>
      <c r="AA220" s="3"/>
      <c r="AB220" s="3"/>
      <c r="AC220" s="3"/>
      <c r="AD220" s="3"/>
      <c r="AE220" s="3"/>
      <c r="AF220" s="27"/>
    </row>
    <row r="221" spans="1:32" s="13" customFormat="1" ht="62.25" customHeight="1">
      <c r="A221" s="35">
        <v>32</v>
      </c>
      <c r="B221" s="426"/>
      <c r="C221" s="315" t="s">
        <v>1002</v>
      </c>
      <c r="D221" s="105" t="s">
        <v>1095</v>
      </c>
      <c r="E221" s="105" t="s">
        <v>1191</v>
      </c>
      <c r="F221" s="105" t="s">
        <v>1329</v>
      </c>
      <c r="G221" s="105" t="s">
        <v>1475</v>
      </c>
      <c r="H221" s="113" t="s">
        <v>1609</v>
      </c>
      <c r="I221" s="118" t="s">
        <v>52</v>
      </c>
      <c r="J221" s="118"/>
      <c r="K221" s="118"/>
      <c r="L221" s="105" t="s">
        <v>1702</v>
      </c>
      <c r="M221" s="247"/>
      <c r="N221" s="126">
        <v>66325000</v>
      </c>
      <c r="O221" s="3"/>
      <c r="P221" s="3"/>
      <c r="Q221" s="3"/>
      <c r="R221" s="3"/>
      <c r="S221" s="3"/>
      <c r="T221" s="3"/>
      <c r="U221" s="3"/>
      <c r="V221" s="3"/>
      <c r="W221" s="3"/>
      <c r="X221" s="3"/>
      <c r="Y221" s="3"/>
      <c r="Z221" s="3"/>
      <c r="AA221" s="3"/>
      <c r="AB221" s="3"/>
      <c r="AC221" s="3"/>
      <c r="AD221" s="3"/>
      <c r="AE221" s="3"/>
      <c r="AF221" s="27"/>
    </row>
    <row r="222" spans="1:32" s="13" customFormat="1" ht="62.25" customHeight="1">
      <c r="A222" s="35">
        <v>33</v>
      </c>
      <c r="B222" s="426"/>
      <c r="C222" s="315" t="s">
        <v>1003</v>
      </c>
      <c r="D222" s="105" t="s">
        <v>1096</v>
      </c>
      <c r="E222" s="105" t="s">
        <v>1192</v>
      </c>
      <c r="F222" s="105" t="s">
        <v>1330</v>
      </c>
      <c r="G222" s="105" t="s">
        <v>1476</v>
      </c>
      <c r="H222" s="112" t="s">
        <v>1610</v>
      </c>
      <c r="I222" s="118" t="s">
        <v>52</v>
      </c>
      <c r="J222" s="118"/>
      <c r="K222" s="118"/>
      <c r="L222" s="119" t="s">
        <v>1702</v>
      </c>
      <c r="M222" s="247"/>
      <c r="N222" s="126">
        <v>66525000</v>
      </c>
      <c r="O222" s="3"/>
      <c r="P222" s="3"/>
      <c r="Q222" s="3"/>
      <c r="R222" s="3"/>
      <c r="S222" s="3"/>
      <c r="T222" s="3"/>
      <c r="U222" s="3"/>
      <c r="V222" s="3"/>
      <c r="W222" s="3"/>
      <c r="X222" s="3"/>
      <c r="Y222" s="3"/>
      <c r="Z222" s="3"/>
      <c r="AA222" s="3"/>
      <c r="AB222" s="3"/>
      <c r="AC222" s="3"/>
      <c r="AD222" s="3"/>
      <c r="AE222" s="3"/>
      <c r="AF222" s="27"/>
    </row>
    <row r="223" spans="1:32" s="13" customFormat="1" ht="62.25" customHeight="1">
      <c r="A223" s="35">
        <v>34</v>
      </c>
      <c r="B223" s="426"/>
      <c r="C223" s="315" t="s">
        <v>1004</v>
      </c>
      <c r="D223" s="105" t="s">
        <v>1097</v>
      </c>
      <c r="E223" s="105" t="s">
        <v>1193</v>
      </c>
      <c r="F223" s="105" t="s">
        <v>1331</v>
      </c>
      <c r="G223" s="105" t="s">
        <v>1477</v>
      </c>
      <c r="H223" s="113" t="s">
        <v>1611</v>
      </c>
      <c r="I223" s="118" t="s">
        <v>52</v>
      </c>
      <c r="J223" s="118"/>
      <c r="K223" s="118"/>
      <c r="L223" s="119" t="s">
        <v>1707</v>
      </c>
      <c r="M223" s="247"/>
      <c r="N223" s="126">
        <v>3500000</v>
      </c>
      <c r="O223" s="3"/>
      <c r="P223" s="3"/>
      <c r="Q223" s="3"/>
      <c r="R223" s="3"/>
      <c r="S223" s="3"/>
      <c r="T223" s="3"/>
      <c r="U223" s="3"/>
      <c r="V223" s="3"/>
      <c r="W223" s="3"/>
      <c r="X223" s="3"/>
      <c r="Y223" s="3"/>
      <c r="Z223" s="3"/>
      <c r="AA223" s="3"/>
      <c r="AB223" s="3"/>
      <c r="AC223" s="3"/>
      <c r="AD223" s="3"/>
      <c r="AE223" s="3"/>
      <c r="AF223" s="27"/>
    </row>
    <row r="224" spans="1:32" s="13" customFormat="1" ht="62.25" customHeight="1">
      <c r="A224" s="35">
        <v>35</v>
      </c>
      <c r="B224" s="426"/>
      <c r="C224" s="315" t="s">
        <v>995</v>
      </c>
      <c r="D224" s="105" t="s">
        <v>1098</v>
      </c>
      <c r="E224" s="105" t="s">
        <v>1194</v>
      </c>
      <c r="F224" s="105" t="s">
        <v>1332</v>
      </c>
      <c r="G224" s="105" t="s">
        <v>1478</v>
      </c>
      <c r="H224" s="102" t="s">
        <v>1612</v>
      </c>
      <c r="I224" s="118" t="s">
        <v>52</v>
      </c>
      <c r="J224" s="118"/>
      <c r="K224" s="118"/>
      <c r="L224" s="119" t="s">
        <v>1699</v>
      </c>
      <c r="M224" s="247"/>
      <c r="N224" s="126">
        <v>200000</v>
      </c>
      <c r="O224" s="3"/>
      <c r="P224" s="3"/>
      <c r="Q224" s="3"/>
      <c r="R224" s="3"/>
      <c r="S224" s="3"/>
      <c r="T224" s="3"/>
      <c r="U224" s="3"/>
      <c r="V224" s="3"/>
      <c r="W224" s="3"/>
      <c r="X224" s="3"/>
      <c r="Y224" s="3"/>
      <c r="Z224" s="3"/>
      <c r="AA224" s="3"/>
      <c r="AB224" s="3"/>
      <c r="AC224" s="3"/>
      <c r="AD224" s="3"/>
      <c r="AE224" s="3"/>
      <c r="AF224" s="27"/>
    </row>
    <row r="225" spans="1:32" s="13" customFormat="1" ht="62.25" customHeight="1">
      <c r="A225" s="35">
        <v>36</v>
      </c>
      <c r="B225" s="426"/>
      <c r="C225" s="315" t="s">
        <v>1005</v>
      </c>
      <c r="D225" s="105" t="s">
        <v>1099</v>
      </c>
      <c r="E225" s="105" t="s">
        <v>1195</v>
      </c>
      <c r="F225" s="105" t="s">
        <v>1333</v>
      </c>
      <c r="G225" s="105" t="s">
        <v>1479</v>
      </c>
      <c r="H225" s="113" t="s">
        <v>1613</v>
      </c>
      <c r="I225" s="118" t="s">
        <v>52</v>
      </c>
      <c r="J225" s="118"/>
      <c r="K225" s="118" t="s">
        <v>52</v>
      </c>
      <c r="L225" s="105" t="s">
        <v>1700</v>
      </c>
      <c r="M225" s="247"/>
      <c r="N225" s="126">
        <v>10600000</v>
      </c>
      <c r="O225" s="3"/>
      <c r="P225" s="3"/>
      <c r="Q225" s="3"/>
      <c r="R225" s="3"/>
      <c r="S225" s="3"/>
      <c r="T225" s="3"/>
      <c r="U225" s="3"/>
      <c r="V225" s="3"/>
      <c r="W225" s="3"/>
      <c r="X225" s="3"/>
      <c r="Y225" s="3"/>
      <c r="Z225" s="3"/>
      <c r="AA225" s="3"/>
      <c r="AB225" s="3"/>
      <c r="AC225" s="3"/>
      <c r="AD225" s="3"/>
      <c r="AE225" s="3"/>
      <c r="AF225" s="27"/>
    </row>
    <row r="226" spans="1:32" s="13" customFormat="1" ht="62.25" customHeight="1">
      <c r="A226" s="35">
        <v>37</v>
      </c>
      <c r="B226" s="426"/>
      <c r="C226" s="315" t="s">
        <v>1006</v>
      </c>
      <c r="D226" s="105" t="s">
        <v>1099</v>
      </c>
      <c r="E226" s="105" t="s">
        <v>1196</v>
      </c>
      <c r="F226" s="105" t="s">
        <v>1334</v>
      </c>
      <c r="G226" s="105" t="s">
        <v>1480</v>
      </c>
      <c r="H226" s="113" t="s">
        <v>1614</v>
      </c>
      <c r="I226" s="118" t="s">
        <v>52</v>
      </c>
      <c r="J226" s="118"/>
      <c r="K226" s="118" t="s">
        <v>52</v>
      </c>
      <c r="L226" s="105" t="s">
        <v>1700</v>
      </c>
      <c r="M226" s="247"/>
      <c r="N226" s="126">
        <v>1674000</v>
      </c>
      <c r="O226" s="3"/>
      <c r="P226" s="3"/>
      <c r="Q226" s="3"/>
      <c r="R226" s="3"/>
      <c r="S226" s="3"/>
      <c r="T226" s="3"/>
      <c r="U226" s="3"/>
      <c r="V226" s="3"/>
      <c r="W226" s="3"/>
      <c r="X226" s="3"/>
      <c r="Y226" s="3"/>
      <c r="Z226" s="3"/>
      <c r="AA226" s="3"/>
      <c r="AB226" s="3"/>
      <c r="AC226" s="3"/>
      <c r="AD226" s="3"/>
      <c r="AE226" s="3"/>
      <c r="AF226" s="27"/>
    </row>
    <row r="227" spans="1:32" s="13" customFormat="1" ht="62.25" customHeight="1">
      <c r="A227" s="35">
        <v>38</v>
      </c>
      <c r="B227" s="426"/>
      <c r="C227" s="315" t="s">
        <v>1007</v>
      </c>
      <c r="D227" s="105" t="s">
        <v>1100</v>
      </c>
      <c r="E227" s="105" t="s">
        <v>1197</v>
      </c>
      <c r="F227" s="105" t="s">
        <v>1335</v>
      </c>
      <c r="G227" s="105" t="s">
        <v>1481</v>
      </c>
      <c r="H227" s="112" t="s">
        <v>1615</v>
      </c>
      <c r="I227" s="118"/>
      <c r="J227" s="118"/>
      <c r="K227" s="118"/>
      <c r="L227" s="105" t="s">
        <v>1699</v>
      </c>
      <c r="M227" s="247"/>
      <c r="N227" s="126">
        <v>993000</v>
      </c>
      <c r="O227" s="3"/>
      <c r="P227" s="3"/>
      <c r="Q227" s="3"/>
      <c r="R227" s="3"/>
      <c r="S227" s="3"/>
      <c r="T227" s="3"/>
      <c r="U227" s="3"/>
      <c r="V227" s="3"/>
      <c r="W227" s="3"/>
      <c r="X227" s="3"/>
      <c r="Y227" s="3"/>
      <c r="Z227" s="3"/>
      <c r="AA227" s="3"/>
      <c r="AB227" s="3"/>
      <c r="AC227" s="3"/>
      <c r="AD227" s="3"/>
      <c r="AE227" s="3"/>
      <c r="AF227" s="27"/>
    </row>
    <row r="228" spans="1:32" s="13" customFormat="1" ht="62.25" customHeight="1">
      <c r="A228" s="35">
        <v>39</v>
      </c>
      <c r="B228" s="426"/>
      <c r="C228" s="315" t="s">
        <v>1008</v>
      </c>
      <c r="D228" s="105" t="s">
        <v>1101</v>
      </c>
      <c r="E228" s="105" t="s">
        <v>1198</v>
      </c>
      <c r="F228" s="105" t="s">
        <v>1336</v>
      </c>
      <c r="G228" s="105" t="s">
        <v>1482</v>
      </c>
      <c r="H228" s="113" t="s">
        <v>1616</v>
      </c>
      <c r="I228" s="118" t="s">
        <v>52</v>
      </c>
      <c r="J228" s="118"/>
      <c r="K228" s="118"/>
      <c r="L228" s="119" t="s">
        <v>1702</v>
      </c>
      <c r="M228" s="247"/>
      <c r="N228" s="126">
        <v>20000000</v>
      </c>
      <c r="O228" s="3"/>
      <c r="P228" s="3"/>
      <c r="Q228" s="3"/>
      <c r="R228" s="3"/>
      <c r="S228" s="3"/>
      <c r="T228" s="3"/>
      <c r="U228" s="3"/>
      <c r="V228" s="3"/>
      <c r="W228" s="3"/>
      <c r="X228" s="3"/>
      <c r="Y228" s="3"/>
      <c r="Z228" s="3"/>
      <c r="AA228" s="3"/>
      <c r="AB228" s="3"/>
      <c r="AC228" s="3"/>
      <c r="AD228" s="3"/>
      <c r="AE228" s="3"/>
      <c r="AF228" s="27"/>
    </row>
    <row r="229" spans="1:32" s="13" customFormat="1" ht="62.25" customHeight="1">
      <c r="A229" s="35">
        <v>40</v>
      </c>
      <c r="B229" s="426"/>
      <c r="C229" s="315" t="s">
        <v>1001</v>
      </c>
      <c r="D229" s="105" t="s">
        <v>1094</v>
      </c>
      <c r="E229" s="105" t="s">
        <v>1199</v>
      </c>
      <c r="F229" s="105" t="s">
        <v>1337</v>
      </c>
      <c r="G229" s="105" t="s">
        <v>1483</v>
      </c>
      <c r="H229" s="115" t="s">
        <v>1617</v>
      </c>
      <c r="I229" s="118" t="s">
        <v>52</v>
      </c>
      <c r="J229" s="118"/>
      <c r="K229" s="118" t="s">
        <v>52</v>
      </c>
      <c r="L229" s="105" t="s">
        <v>1706</v>
      </c>
      <c r="M229" s="247"/>
      <c r="N229" s="126">
        <v>112475000</v>
      </c>
      <c r="O229" s="3"/>
      <c r="P229" s="3"/>
      <c r="Q229" s="3"/>
      <c r="R229" s="3"/>
      <c r="S229" s="3"/>
      <c r="T229" s="3"/>
      <c r="U229" s="3"/>
      <c r="V229" s="3"/>
      <c r="W229" s="3"/>
      <c r="X229" s="3"/>
      <c r="Y229" s="3"/>
      <c r="Z229" s="3"/>
      <c r="AA229" s="3"/>
      <c r="AB229" s="3"/>
      <c r="AC229" s="3"/>
      <c r="AD229" s="3"/>
      <c r="AE229" s="3"/>
      <c r="AF229" s="27"/>
    </row>
    <row r="230" spans="1:32" s="13" customFormat="1" ht="62.25" customHeight="1">
      <c r="A230" s="35">
        <v>41</v>
      </c>
      <c r="B230" s="426"/>
      <c r="C230" s="316" t="s">
        <v>1009</v>
      </c>
      <c r="D230" s="106" t="s">
        <v>1102</v>
      </c>
      <c r="E230" s="105" t="s">
        <v>1200</v>
      </c>
      <c r="F230" s="105" t="s">
        <v>1338</v>
      </c>
      <c r="G230" s="106" t="s">
        <v>1484</v>
      </c>
      <c r="H230" s="116" t="s">
        <v>1618</v>
      </c>
      <c r="I230" s="118" t="s">
        <v>52</v>
      </c>
      <c r="J230" s="118"/>
      <c r="K230" s="118"/>
      <c r="L230" s="119" t="s">
        <v>1708</v>
      </c>
      <c r="M230" s="247"/>
      <c r="N230" s="126">
        <v>16500000</v>
      </c>
      <c r="O230" s="3"/>
      <c r="P230" s="3"/>
      <c r="Q230" s="3"/>
      <c r="R230" s="3"/>
      <c r="S230" s="3"/>
      <c r="T230" s="3"/>
      <c r="U230" s="3"/>
      <c r="V230" s="3"/>
      <c r="W230" s="3"/>
      <c r="X230" s="3"/>
      <c r="Y230" s="3"/>
      <c r="Z230" s="3"/>
      <c r="AA230" s="3"/>
      <c r="AB230" s="3"/>
      <c r="AC230" s="3"/>
      <c r="AD230" s="3"/>
      <c r="AE230" s="3"/>
      <c r="AF230" s="27"/>
    </row>
    <row r="231" spans="1:32" s="13" customFormat="1" ht="62.25" customHeight="1">
      <c r="A231" s="35">
        <v>42</v>
      </c>
      <c r="B231" s="426"/>
      <c r="C231" s="315" t="s">
        <v>1010</v>
      </c>
      <c r="D231" s="105" t="s">
        <v>1103</v>
      </c>
      <c r="E231" s="105" t="s">
        <v>1201</v>
      </c>
      <c r="F231" s="105" t="s">
        <v>1339</v>
      </c>
      <c r="G231" s="106" t="s">
        <v>1485</v>
      </c>
      <c r="H231" s="116" t="s">
        <v>1619</v>
      </c>
      <c r="I231" s="118" t="s">
        <v>52</v>
      </c>
      <c r="J231" s="118"/>
      <c r="K231" s="118" t="s">
        <v>52</v>
      </c>
      <c r="L231" s="105" t="s">
        <v>1700</v>
      </c>
      <c r="M231" s="247"/>
      <c r="N231" s="126">
        <v>9700000</v>
      </c>
      <c r="O231" s="3"/>
      <c r="P231" s="3"/>
      <c r="Q231" s="3"/>
      <c r="R231" s="3"/>
      <c r="S231" s="3"/>
      <c r="T231" s="3"/>
      <c r="U231" s="3"/>
      <c r="V231" s="3"/>
      <c r="W231" s="3"/>
      <c r="X231" s="3"/>
      <c r="Y231" s="3"/>
      <c r="Z231" s="3"/>
      <c r="AA231" s="3"/>
      <c r="AB231" s="3"/>
      <c r="AC231" s="3"/>
      <c r="AD231" s="3"/>
      <c r="AE231" s="3"/>
      <c r="AF231" s="27"/>
    </row>
    <row r="232" spans="1:32" s="13" customFormat="1" ht="62.25" customHeight="1">
      <c r="A232" s="35">
        <v>43</v>
      </c>
      <c r="B232" s="426"/>
      <c r="C232" s="75" t="s">
        <v>1011</v>
      </c>
      <c r="D232" s="102" t="s">
        <v>1104</v>
      </c>
      <c r="E232" s="102" t="s">
        <v>1202</v>
      </c>
      <c r="F232" s="102" t="s">
        <v>1340</v>
      </c>
      <c r="G232" s="106" t="s">
        <v>1486</v>
      </c>
      <c r="H232" s="116" t="s">
        <v>1620</v>
      </c>
      <c r="I232" s="118" t="s">
        <v>52</v>
      </c>
      <c r="J232" s="118"/>
      <c r="K232" s="118"/>
      <c r="L232" s="105" t="s">
        <v>1702</v>
      </c>
      <c r="M232" s="247"/>
      <c r="N232" s="126">
        <v>5850000</v>
      </c>
      <c r="O232" s="3"/>
      <c r="P232" s="3"/>
      <c r="Q232" s="3"/>
      <c r="R232" s="3"/>
      <c r="S232" s="3"/>
      <c r="T232" s="3"/>
      <c r="U232" s="3"/>
      <c r="V232" s="3"/>
      <c r="W232" s="3"/>
      <c r="X232" s="3"/>
      <c r="Y232" s="3"/>
      <c r="Z232" s="3"/>
      <c r="AA232" s="3"/>
      <c r="AB232" s="3"/>
      <c r="AC232" s="3"/>
      <c r="AD232" s="3"/>
      <c r="AE232" s="3"/>
      <c r="AF232" s="27"/>
    </row>
    <row r="233" spans="1:32" s="13" customFormat="1" ht="62.25" customHeight="1">
      <c r="A233" s="35">
        <v>44</v>
      </c>
      <c r="B233" s="426"/>
      <c r="C233" s="75" t="s">
        <v>1012</v>
      </c>
      <c r="D233" s="102" t="s">
        <v>1088</v>
      </c>
      <c r="E233" s="102" t="s">
        <v>1203</v>
      </c>
      <c r="F233" s="102" t="s">
        <v>1341</v>
      </c>
      <c r="G233" s="106" t="s">
        <v>1487</v>
      </c>
      <c r="H233" s="102" t="s">
        <v>1621</v>
      </c>
      <c r="I233" s="118" t="s">
        <v>52</v>
      </c>
      <c r="J233" s="118"/>
      <c r="K233" s="118"/>
      <c r="L233" s="105" t="s">
        <v>1709</v>
      </c>
      <c r="M233" s="247"/>
      <c r="N233" s="126">
        <v>66000000</v>
      </c>
      <c r="O233" s="3"/>
      <c r="P233" s="3"/>
      <c r="Q233" s="3"/>
      <c r="R233" s="3"/>
      <c r="S233" s="3"/>
      <c r="T233" s="3"/>
      <c r="U233" s="3"/>
      <c r="V233" s="3"/>
      <c r="W233" s="3"/>
      <c r="X233" s="3"/>
      <c r="Y233" s="3"/>
      <c r="Z233" s="3"/>
      <c r="AA233" s="3"/>
      <c r="AB233" s="3"/>
      <c r="AC233" s="3"/>
      <c r="AD233" s="3"/>
      <c r="AE233" s="3"/>
      <c r="AF233" s="27"/>
    </row>
    <row r="234" spans="1:32" s="13" customFormat="1" ht="62.25" customHeight="1">
      <c r="A234" s="35">
        <v>45</v>
      </c>
      <c r="B234" s="426"/>
      <c r="C234" s="75" t="s">
        <v>1013</v>
      </c>
      <c r="D234" s="102" t="s">
        <v>1105</v>
      </c>
      <c r="E234" s="102" t="s">
        <v>1204</v>
      </c>
      <c r="F234" s="102" t="s">
        <v>1342</v>
      </c>
      <c r="G234" s="106" t="s">
        <v>1488</v>
      </c>
      <c r="H234" s="102" t="s">
        <v>1622</v>
      </c>
      <c r="I234" s="118" t="s">
        <v>52</v>
      </c>
      <c r="J234" s="118"/>
      <c r="K234" s="118"/>
      <c r="L234" s="105" t="s">
        <v>1710</v>
      </c>
      <c r="M234" s="247"/>
      <c r="N234" s="126">
        <v>20800000</v>
      </c>
      <c r="O234" s="3"/>
      <c r="P234" s="3"/>
      <c r="Q234" s="3"/>
      <c r="R234" s="3"/>
      <c r="S234" s="3"/>
      <c r="T234" s="3"/>
      <c r="U234" s="3"/>
      <c r="V234" s="3"/>
      <c r="W234" s="3"/>
      <c r="X234" s="3"/>
      <c r="Y234" s="3"/>
      <c r="Z234" s="3"/>
      <c r="AA234" s="3"/>
      <c r="AB234" s="3"/>
      <c r="AC234" s="3"/>
      <c r="AD234" s="3"/>
      <c r="AE234" s="3"/>
      <c r="AF234" s="27"/>
    </row>
    <row r="235" spans="1:32" s="13" customFormat="1" ht="62.25" customHeight="1">
      <c r="A235" s="35">
        <v>46</v>
      </c>
      <c r="B235" s="426"/>
      <c r="C235" s="75" t="s">
        <v>1014</v>
      </c>
      <c r="D235" s="102" t="s">
        <v>1106</v>
      </c>
      <c r="E235" s="102" t="s">
        <v>1205</v>
      </c>
      <c r="F235" s="102" t="s">
        <v>1343</v>
      </c>
      <c r="G235" s="106" t="s">
        <v>1489</v>
      </c>
      <c r="H235" s="102" t="s">
        <v>1623</v>
      </c>
      <c r="I235" s="118"/>
      <c r="J235" s="118"/>
      <c r="K235" s="118"/>
      <c r="L235" s="105" t="s">
        <v>1711</v>
      </c>
      <c r="M235" s="247"/>
      <c r="N235" s="126">
        <v>14400000</v>
      </c>
      <c r="O235" s="3"/>
      <c r="P235" s="3"/>
      <c r="Q235" s="3"/>
      <c r="R235" s="3"/>
      <c r="S235" s="3"/>
      <c r="T235" s="3"/>
      <c r="U235" s="3"/>
      <c r="V235" s="3"/>
      <c r="W235" s="3"/>
      <c r="X235" s="3"/>
      <c r="Y235" s="3"/>
      <c r="Z235" s="3"/>
      <c r="AA235" s="3"/>
      <c r="AB235" s="3"/>
      <c r="AC235" s="3"/>
      <c r="AD235" s="3"/>
      <c r="AE235" s="3"/>
      <c r="AF235" s="27"/>
    </row>
    <row r="236" spans="1:32" s="13" customFormat="1" ht="62.25" customHeight="1">
      <c r="A236" s="35">
        <v>47</v>
      </c>
      <c r="B236" s="426"/>
      <c r="C236" s="75" t="s">
        <v>1015</v>
      </c>
      <c r="D236" s="102" t="s">
        <v>1107</v>
      </c>
      <c r="E236" s="102" t="s">
        <v>1206</v>
      </c>
      <c r="F236" s="102" t="s">
        <v>1344</v>
      </c>
      <c r="G236" s="105" t="s">
        <v>1490</v>
      </c>
      <c r="H236" s="102" t="s">
        <v>1624</v>
      </c>
      <c r="I236" s="120" t="s">
        <v>52</v>
      </c>
      <c r="J236" s="118"/>
      <c r="K236" s="118"/>
      <c r="L236" s="105" t="s">
        <v>1712</v>
      </c>
      <c r="M236" s="247"/>
      <c r="N236" s="126">
        <v>10200000</v>
      </c>
      <c r="O236" s="3"/>
      <c r="P236" s="3"/>
      <c r="Q236" s="3"/>
      <c r="R236" s="3"/>
      <c r="S236" s="3"/>
      <c r="T236" s="3"/>
      <c r="U236" s="3"/>
      <c r="V236" s="3"/>
      <c r="W236" s="3"/>
      <c r="X236" s="3"/>
      <c r="Y236" s="3"/>
      <c r="Z236" s="3"/>
      <c r="AA236" s="3"/>
      <c r="AB236" s="3"/>
      <c r="AC236" s="3"/>
      <c r="AD236" s="3"/>
      <c r="AE236" s="3"/>
      <c r="AF236" s="27"/>
    </row>
    <row r="237" spans="1:32" s="13" customFormat="1" ht="62.25" customHeight="1">
      <c r="A237" s="35">
        <v>48</v>
      </c>
      <c r="B237" s="426"/>
      <c r="C237" s="75" t="s">
        <v>1016</v>
      </c>
      <c r="D237" s="105" t="s">
        <v>1108</v>
      </c>
      <c r="E237" s="102" t="s">
        <v>1207</v>
      </c>
      <c r="F237" s="102" t="s">
        <v>1345</v>
      </c>
      <c r="G237" s="102" t="s">
        <v>1491</v>
      </c>
      <c r="H237" s="105" t="s">
        <v>1625</v>
      </c>
      <c r="I237" s="120" t="s">
        <v>52</v>
      </c>
      <c r="J237" s="118"/>
      <c r="K237" s="118"/>
      <c r="L237" s="102" t="s">
        <v>1713</v>
      </c>
      <c r="M237" s="247"/>
      <c r="N237" s="126">
        <v>12700000</v>
      </c>
      <c r="O237" s="3"/>
      <c r="P237" s="3"/>
      <c r="Q237" s="3"/>
      <c r="R237" s="3"/>
      <c r="S237" s="3"/>
      <c r="T237" s="3"/>
      <c r="U237" s="3"/>
      <c r="V237" s="3"/>
      <c r="W237" s="3"/>
      <c r="X237" s="3"/>
      <c r="Y237" s="3"/>
      <c r="Z237" s="3"/>
      <c r="AA237" s="3"/>
      <c r="AB237" s="3"/>
      <c r="AC237" s="3"/>
      <c r="AD237" s="3"/>
      <c r="AE237" s="3"/>
      <c r="AF237" s="27"/>
    </row>
    <row r="238" spans="1:32" s="13" customFormat="1" ht="62.25" customHeight="1">
      <c r="A238" s="35">
        <v>49</v>
      </c>
      <c r="B238" s="426"/>
      <c r="C238" s="75" t="s">
        <v>1017</v>
      </c>
      <c r="D238" s="105" t="s">
        <v>1109</v>
      </c>
      <c r="E238" s="102" t="s">
        <v>1208</v>
      </c>
      <c r="F238" s="102" t="s">
        <v>1346</v>
      </c>
      <c r="G238" s="102" t="s">
        <v>1492</v>
      </c>
      <c r="H238" s="105" t="s">
        <v>3975</v>
      </c>
      <c r="I238" s="120" t="s">
        <v>52</v>
      </c>
      <c r="J238" s="118"/>
      <c r="K238" s="118"/>
      <c r="L238" s="102" t="s">
        <v>1714</v>
      </c>
      <c r="M238" s="247"/>
      <c r="N238" s="126">
        <v>23300000</v>
      </c>
      <c r="O238" s="3"/>
      <c r="P238" s="3"/>
      <c r="Q238" s="3"/>
      <c r="R238" s="3"/>
      <c r="S238" s="3"/>
      <c r="T238" s="3"/>
      <c r="U238" s="3"/>
      <c r="V238" s="3"/>
      <c r="W238" s="3"/>
      <c r="X238" s="3"/>
      <c r="Y238" s="3"/>
      <c r="Z238" s="3"/>
      <c r="AA238" s="3"/>
      <c r="AB238" s="3"/>
      <c r="AC238" s="3"/>
      <c r="AD238" s="3"/>
      <c r="AE238" s="3"/>
      <c r="AF238" s="27"/>
    </row>
    <row r="239" spans="1:32" s="13" customFormat="1" ht="62.25" customHeight="1">
      <c r="A239" s="35">
        <v>50</v>
      </c>
      <c r="B239" s="426"/>
      <c r="C239" s="75" t="s">
        <v>1018</v>
      </c>
      <c r="D239" s="105" t="s">
        <v>1110</v>
      </c>
      <c r="E239" s="102" t="s">
        <v>1209</v>
      </c>
      <c r="F239" s="102" t="s">
        <v>1347</v>
      </c>
      <c r="G239" s="102" t="s">
        <v>1493</v>
      </c>
      <c r="H239" s="105" t="s">
        <v>1626</v>
      </c>
      <c r="I239" s="120" t="s">
        <v>52</v>
      </c>
      <c r="J239" s="118"/>
      <c r="K239" s="118"/>
      <c r="L239" s="102" t="s">
        <v>1715</v>
      </c>
      <c r="M239" s="247"/>
      <c r="N239" s="126">
        <v>2450000</v>
      </c>
      <c r="O239" s="3"/>
      <c r="P239" s="3"/>
      <c r="Q239" s="3"/>
      <c r="R239" s="3"/>
      <c r="S239" s="3"/>
      <c r="T239" s="3"/>
      <c r="U239" s="3"/>
      <c r="V239" s="3"/>
      <c r="W239" s="3"/>
      <c r="X239" s="3"/>
      <c r="Y239" s="3"/>
      <c r="Z239" s="3"/>
      <c r="AA239" s="3"/>
      <c r="AB239" s="3"/>
      <c r="AC239" s="3"/>
      <c r="AD239" s="3"/>
      <c r="AE239" s="3"/>
      <c r="AF239" s="27"/>
    </row>
    <row r="240" spans="1:32" s="13" customFormat="1" ht="62.25" customHeight="1">
      <c r="A240" s="35">
        <v>51</v>
      </c>
      <c r="B240" s="426"/>
      <c r="C240" s="75" t="s">
        <v>1019</v>
      </c>
      <c r="D240" s="105" t="s">
        <v>1109</v>
      </c>
      <c r="E240" s="102" t="s">
        <v>1210</v>
      </c>
      <c r="F240" s="102" t="s">
        <v>1348</v>
      </c>
      <c r="G240" s="102" t="s">
        <v>1494</v>
      </c>
      <c r="H240" s="105" t="s">
        <v>3976</v>
      </c>
      <c r="I240" s="120" t="s">
        <v>52</v>
      </c>
      <c r="J240" s="118"/>
      <c r="K240" s="118"/>
      <c r="L240" s="102" t="s">
        <v>1716</v>
      </c>
      <c r="M240" s="247"/>
      <c r="N240" s="126">
        <v>40500000</v>
      </c>
      <c r="O240" s="3"/>
      <c r="P240" s="3"/>
      <c r="Q240" s="3"/>
      <c r="R240" s="3"/>
      <c r="S240" s="3"/>
      <c r="T240" s="3"/>
      <c r="U240" s="3"/>
      <c r="V240" s="3"/>
      <c r="W240" s="3"/>
      <c r="X240" s="3"/>
      <c r="Y240" s="3"/>
      <c r="Z240" s="3"/>
      <c r="AA240" s="3"/>
      <c r="AB240" s="3"/>
      <c r="AC240" s="3"/>
      <c r="AD240" s="3"/>
      <c r="AE240" s="3"/>
      <c r="AF240" s="27"/>
    </row>
    <row r="241" spans="1:32" s="13" customFormat="1" ht="62.25" customHeight="1">
      <c r="A241" s="35">
        <v>52</v>
      </c>
      <c r="B241" s="426"/>
      <c r="C241" s="75" t="s">
        <v>1020</v>
      </c>
      <c r="D241" s="105" t="s">
        <v>1109</v>
      </c>
      <c r="E241" s="102" t="s">
        <v>1211</v>
      </c>
      <c r="F241" s="102" t="s">
        <v>1349</v>
      </c>
      <c r="G241" s="102" t="s">
        <v>1495</v>
      </c>
      <c r="H241" s="105" t="s">
        <v>1627</v>
      </c>
      <c r="I241" s="120" t="s">
        <v>52</v>
      </c>
      <c r="J241" s="118"/>
      <c r="K241" s="118"/>
      <c r="L241" s="102" t="s">
        <v>1717</v>
      </c>
      <c r="M241" s="247"/>
      <c r="N241" s="126">
        <v>16680000</v>
      </c>
      <c r="O241" s="3"/>
      <c r="P241" s="3"/>
      <c r="Q241" s="3"/>
      <c r="R241" s="3"/>
      <c r="S241" s="3"/>
      <c r="T241" s="3"/>
      <c r="U241" s="3"/>
      <c r="V241" s="3"/>
      <c r="W241" s="3"/>
      <c r="X241" s="3"/>
      <c r="Y241" s="3"/>
      <c r="Z241" s="3"/>
      <c r="AA241" s="3"/>
      <c r="AB241" s="3"/>
      <c r="AC241" s="3"/>
      <c r="AD241" s="3"/>
      <c r="AE241" s="3"/>
      <c r="AF241" s="27"/>
    </row>
    <row r="242" spans="1:32" s="13" customFormat="1" ht="62.25" customHeight="1">
      <c r="A242" s="35">
        <v>53</v>
      </c>
      <c r="B242" s="426"/>
      <c r="C242" s="75" t="s">
        <v>1021</v>
      </c>
      <c r="D242" s="105" t="s">
        <v>1111</v>
      </c>
      <c r="E242" s="102" t="s">
        <v>1212</v>
      </c>
      <c r="F242" s="102" t="s">
        <v>1350</v>
      </c>
      <c r="G242" s="102" t="s">
        <v>1496</v>
      </c>
      <c r="H242" s="105" t="s">
        <v>1626</v>
      </c>
      <c r="I242" s="120" t="s">
        <v>52</v>
      </c>
      <c r="J242" s="118"/>
      <c r="K242" s="118"/>
      <c r="L242" s="102" t="s">
        <v>1718</v>
      </c>
      <c r="M242" s="247"/>
      <c r="N242" s="126">
        <v>2450000</v>
      </c>
      <c r="O242" s="3"/>
      <c r="P242" s="3"/>
      <c r="Q242" s="3"/>
      <c r="R242" s="3"/>
      <c r="S242" s="3"/>
      <c r="T242" s="3"/>
      <c r="U242" s="3"/>
      <c r="V242" s="3"/>
      <c r="W242" s="3"/>
      <c r="X242" s="3"/>
      <c r="Y242" s="3"/>
      <c r="Z242" s="3"/>
      <c r="AA242" s="3"/>
      <c r="AB242" s="3"/>
      <c r="AC242" s="3"/>
      <c r="AD242" s="3"/>
      <c r="AE242" s="3"/>
      <c r="AF242" s="27"/>
    </row>
    <row r="243" spans="1:32" s="13" customFormat="1" ht="62.25" customHeight="1">
      <c r="A243" s="35">
        <v>54</v>
      </c>
      <c r="B243" s="426"/>
      <c r="C243" s="75" t="s">
        <v>1022</v>
      </c>
      <c r="D243" s="105" t="s">
        <v>1109</v>
      </c>
      <c r="E243" s="102" t="s">
        <v>1213</v>
      </c>
      <c r="F243" s="102" t="s">
        <v>1351</v>
      </c>
      <c r="G243" s="102" t="s">
        <v>1497</v>
      </c>
      <c r="H243" s="105" t="s">
        <v>1628</v>
      </c>
      <c r="I243" s="120" t="s">
        <v>52</v>
      </c>
      <c r="J243" s="118"/>
      <c r="K243" s="118"/>
      <c r="L243" s="102" t="s">
        <v>1719</v>
      </c>
      <c r="M243" s="247"/>
      <c r="N243" s="126">
        <v>19000000</v>
      </c>
      <c r="O243" s="3"/>
      <c r="P243" s="3"/>
      <c r="Q243" s="3"/>
      <c r="R243" s="3"/>
      <c r="S243" s="3"/>
      <c r="T243" s="3"/>
      <c r="U243" s="3"/>
      <c r="V243" s="3"/>
      <c r="W243" s="3"/>
      <c r="X243" s="3"/>
      <c r="Y243" s="3"/>
      <c r="Z243" s="3"/>
      <c r="AA243" s="3"/>
      <c r="AB243" s="3"/>
      <c r="AC243" s="3"/>
      <c r="AD243" s="3"/>
      <c r="AE243" s="3"/>
      <c r="AF243" s="27"/>
    </row>
    <row r="244" spans="1:32" s="13" customFormat="1" ht="62.25" customHeight="1">
      <c r="A244" s="35">
        <v>55</v>
      </c>
      <c r="B244" s="426"/>
      <c r="C244" s="75" t="s">
        <v>1023</v>
      </c>
      <c r="D244" s="105" t="s">
        <v>1110</v>
      </c>
      <c r="E244" s="102" t="s">
        <v>1214</v>
      </c>
      <c r="F244" s="102" t="s">
        <v>1352</v>
      </c>
      <c r="G244" s="102" t="s">
        <v>1498</v>
      </c>
      <c r="H244" s="105" t="s">
        <v>1629</v>
      </c>
      <c r="I244" s="120" t="s">
        <v>52</v>
      </c>
      <c r="J244" s="118"/>
      <c r="K244" s="118"/>
      <c r="L244" s="102" t="s">
        <v>1720</v>
      </c>
      <c r="M244" s="247"/>
      <c r="N244" s="126">
        <v>31500000</v>
      </c>
      <c r="O244" s="3"/>
      <c r="P244" s="3"/>
      <c r="Q244" s="3"/>
      <c r="R244" s="3"/>
      <c r="S244" s="3"/>
      <c r="T244" s="3"/>
      <c r="U244" s="3"/>
      <c r="V244" s="3"/>
      <c r="W244" s="3"/>
      <c r="X244" s="3"/>
      <c r="Y244" s="3"/>
      <c r="Z244" s="3"/>
      <c r="AA244" s="3"/>
      <c r="AB244" s="3"/>
      <c r="AC244" s="3"/>
      <c r="AD244" s="3"/>
      <c r="AE244" s="3"/>
      <c r="AF244" s="27"/>
    </row>
    <row r="245" spans="1:32" s="13" customFormat="1" ht="62.25" customHeight="1">
      <c r="A245" s="35">
        <v>56</v>
      </c>
      <c r="B245" s="426"/>
      <c r="C245" s="75" t="s">
        <v>1024</v>
      </c>
      <c r="D245" s="105" t="s">
        <v>1110</v>
      </c>
      <c r="E245" s="102" t="s">
        <v>1215</v>
      </c>
      <c r="F245" s="102" t="s">
        <v>1353</v>
      </c>
      <c r="G245" s="102" t="s">
        <v>1499</v>
      </c>
      <c r="H245" s="105" t="s">
        <v>1630</v>
      </c>
      <c r="I245" s="120" t="s">
        <v>52</v>
      </c>
      <c r="J245" s="118"/>
      <c r="K245" s="118"/>
      <c r="L245" s="102" t="s">
        <v>1721</v>
      </c>
      <c r="M245" s="247"/>
      <c r="N245" s="126">
        <v>10000000</v>
      </c>
      <c r="O245" s="3"/>
      <c r="P245" s="3"/>
      <c r="Q245" s="3"/>
      <c r="R245" s="3"/>
      <c r="S245" s="3"/>
      <c r="T245" s="3"/>
      <c r="U245" s="3"/>
      <c r="V245" s="3"/>
      <c r="W245" s="3"/>
      <c r="X245" s="3"/>
      <c r="Y245" s="3"/>
      <c r="Z245" s="3"/>
      <c r="AA245" s="3"/>
      <c r="AB245" s="3"/>
      <c r="AC245" s="3"/>
      <c r="AD245" s="3"/>
      <c r="AE245" s="3"/>
      <c r="AF245" s="27"/>
    </row>
    <row r="246" spans="1:32" s="13" customFormat="1" ht="62.25" customHeight="1">
      <c r="A246" s="35">
        <v>57</v>
      </c>
      <c r="B246" s="426"/>
      <c r="C246" s="75" t="s">
        <v>1025</v>
      </c>
      <c r="D246" s="105" t="s">
        <v>1109</v>
      </c>
      <c r="E246" s="102" t="s">
        <v>1216</v>
      </c>
      <c r="F246" s="102" t="s">
        <v>1354</v>
      </c>
      <c r="G246" s="102" t="s">
        <v>1500</v>
      </c>
      <c r="H246" s="105" t="s">
        <v>3977</v>
      </c>
      <c r="I246" s="120" t="s">
        <v>52</v>
      </c>
      <c r="J246" s="118"/>
      <c r="K246" s="118"/>
      <c r="L246" s="102" t="s">
        <v>1719</v>
      </c>
      <c r="M246" s="247"/>
      <c r="N246" s="124">
        <v>70000000</v>
      </c>
      <c r="O246" s="3"/>
      <c r="P246" s="3"/>
      <c r="Q246" s="3"/>
      <c r="R246" s="3"/>
      <c r="S246" s="3"/>
      <c r="T246" s="3"/>
      <c r="U246" s="3"/>
      <c r="V246" s="3"/>
      <c r="W246" s="3"/>
      <c r="X246" s="3"/>
      <c r="Y246" s="3"/>
      <c r="Z246" s="3"/>
      <c r="AA246" s="3"/>
      <c r="AB246" s="3"/>
      <c r="AC246" s="3"/>
      <c r="AD246" s="3"/>
      <c r="AE246" s="3"/>
      <c r="AF246" s="27"/>
    </row>
    <row r="247" spans="1:32" s="13" customFormat="1" ht="62.25" customHeight="1">
      <c r="A247" s="35">
        <v>58</v>
      </c>
      <c r="B247" s="426"/>
      <c r="C247" s="75" t="s">
        <v>1026</v>
      </c>
      <c r="D247" s="105" t="s">
        <v>1109</v>
      </c>
      <c r="E247" s="102" t="s">
        <v>1217</v>
      </c>
      <c r="F247" s="102" t="s">
        <v>1355</v>
      </c>
      <c r="G247" s="102" t="s">
        <v>1501</v>
      </c>
      <c r="H247" s="105" t="s">
        <v>1631</v>
      </c>
      <c r="I247" s="120" t="s">
        <v>52</v>
      </c>
      <c r="J247" s="118"/>
      <c r="K247" s="118"/>
      <c r="L247" s="102" t="s">
        <v>1722</v>
      </c>
      <c r="M247" s="247"/>
      <c r="N247" s="124">
        <v>1396000</v>
      </c>
      <c r="O247" s="3"/>
      <c r="P247" s="3"/>
      <c r="Q247" s="3"/>
      <c r="R247" s="3"/>
      <c r="S247" s="3"/>
      <c r="T247" s="3"/>
      <c r="U247" s="3"/>
      <c r="V247" s="3"/>
      <c r="W247" s="3"/>
      <c r="X247" s="3"/>
      <c r="Y247" s="3"/>
      <c r="Z247" s="3"/>
      <c r="AA247" s="3"/>
      <c r="AB247" s="3"/>
      <c r="AC247" s="3"/>
      <c r="AD247" s="3"/>
      <c r="AE247" s="3"/>
      <c r="AF247" s="27"/>
    </row>
    <row r="248" spans="1:32" s="13" customFormat="1" ht="62.25" customHeight="1">
      <c r="A248" s="35">
        <v>59</v>
      </c>
      <c r="B248" s="426"/>
      <c r="C248" s="75" t="s">
        <v>1020</v>
      </c>
      <c r="D248" s="105" t="s">
        <v>1109</v>
      </c>
      <c r="E248" s="102" t="s">
        <v>1218</v>
      </c>
      <c r="F248" s="102" t="s">
        <v>1356</v>
      </c>
      <c r="G248" s="102" t="s">
        <v>1502</v>
      </c>
      <c r="H248" s="105" t="s">
        <v>1632</v>
      </c>
      <c r="I248" s="120" t="s">
        <v>52</v>
      </c>
      <c r="J248" s="118"/>
      <c r="K248" s="118"/>
      <c r="L248" s="102" t="s">
        <v>1723</v>
      </c>
      <c r="M248" s="247"/>
      <c r="N248" s="126">
        <v>500000</v>
      </c>
      <c r="O248" s="3"/>
      <c r="P248" s="3"/>
      <c r="Q248" s="3"/>
      <c r="R248" s="3"/>
      <c r="S248" s="3"/>
      <c r="T248" s="3"/>
      <c r="U248" s="3"/>
      <c r="V248" s="3"/>
      <c r="W248" s="3"/>
      <c r="X248" s="3"/>
      <c r="Y248" s="3"/>
      <c r="Z248" s="3"/>
      <c r="AA248" s="3"/>
      <c r="AB248" s="3"/>
      <c r="AC248" s="3"/>
      <c r="AD248" s="3"/>
      <c r="AE248" s="3"/>
      <c r="AF248" s="27"/>
    </row>
    <row r="249" spans="1:32" s="13" customFormat="1" ht="62.25" customHeight="1">
      <c r="A249" s="35">
        <v>60</v>
      </c>
      <c r="B249" s="426"/>
      <c r="C249" s="75" t="s">
        <v>1027</v>
      </c>
      <c r="D249" s="105" t="s">
        <v>1109</v>
      </c>
      <c r="E249" s="102" t="s">
        <v>1219</v>
      </c>
      <c r="F249" s="102" t="s">
        <v>1357</v>
      </c>
      <c r="G249" s="102" t="s">
        <v>1503</v>
      </c>
      <c r="H249" s="105" t="s">
        <v>1633</v>
      </c>
      <c r="I249" s="120" t="s">
        <v>52</v>
      </c>
      <c r="J249" s="118"/>
      <c r="K249" s="118"/>
      <c r="L249" s="102" t="s">
        <v>1722</v>
      </c>
      <c r="M249" s="247"/>
      <c r="N249" s="126">
        <v>521000</v>
      </c>
      <c r="O249" s="3"/>
      <c r="P249" s="3"/>
      <c r="Q249" s="3"/>
      <c r="R249" s="3"/>
      <c r="S249" s="3"/>
      <c r="T249" s="3"/>
      <c r="U249" s="3"/>
      <c r="V249" s="3"/>
      <c r="W249" s="3"/>
      <c r="X249" s="3"/>
      <c r="Y249" s="3"/>
      <c r="Z249" s="3"/>
      <c r="AA249" s="3"/>
      <c r="AB249" s="3"/>
      <c r="AC249" s="3"/>
      <c r="AD249" s="3"/>
      <c r="AE249" s="3"/>
      <c r="AF249" s="27"/>
    </row>
    <row r="250" spans="1:32" s="13" customFormat="1" ht="62.25" customHeight="1">
      <c r="A250" s="35">
        <v>61</v>
      </c>
      <c r="B250" s="426"/>
      <c r="C250" s="75" t="s">
        <v>1028</v>
      </c>
      <c r="D250" s="105" t="s">
        <v>1110</v>
      </c>
      <c r="E250" s="102" t="s">
        <v>1220</v>
      </c>
      <c r="F250" s="102" t="s">
        <v>1358</v>
      </c>
      <c r="G250" s="102" t="s">
        <v>1504</v>
      </c>
      <c r="H250" s="105" t="s">
        <v>1634</v>
      </c>
      <c r="I250" s="120" t="s">
        <v>52</v>
      </c>
      <c r="J250" s="118"/>
      <c r="K250" s="118"/>
      <c r="L250" s="102" t="s">
        <v>1724</v>
      </c>
      <c r="M250" s="247"/>
      <c r="N250" s="126">
        <v>50000000</v>
      </c>
      <c r="O250" s="3"/>
      <c r="P250" s="3"/>
      <c r="Q250" s="3"/>
      <c r="R250" s="3"/>
      <c r="S250" s="3"/>
      <c r="T250" s="3"/>
      <c r="U250" s="3"/>
      <c r="V250" s="3"/>
      <c r="W250" s="3"/>
      <c r="X250" s="3"/>
      <c r="Y250" s="3"/>
      <c r="Z250" s="3"/>
      <c r="AA250" s="3"/>
      <c r="AB250" s="3"/>
      <c r="AC250" s="3"/>
      <c r="AD250" s="3"/>
      <c r="AE250" s="3"/>
      <c r="AF250" s="27"/>
    </row>
    <row r="251" spans="1:32" s="13" customFormat="1" ht="62.25" customHeight="1">
      <c r="A251" s="35">
        <v>62</v>
      </c>
      <c r="B251" s="426"/>
      <c r="C251" s="75" t="s">
        <v>1029</v>
      </c>
      <c r="D251" s="105" t="s">
        <v>1109</v>
      </c>
      <c r="E251" s="102" t="s">
        <v>1221</v>
      </c>
      <c r="F251" s="102" t="s">
        <v>1359</v>
      </c>
      <c r="G251" s="102" t="s">
        <v>1505</v>
      </c>
      <c r="H251" s="105" t="s">
        <v>1635</v>
      </c>
      <c r="I251" s="120" t="s">
        <v>52</v>
      </c>
      <c r="J251" s="118"/>
      <c r="K251" s="118"/>
      <c r="L251" s="102" t="s">
        <v>1724</v>
      </c>
      <c r="M251" s="247"/>
      <c r="N251" s="126">
        <v>20000000</v>
      </c>
      <c r="O251" s="3"/>
      <c r="P251" s="3"/>
      <c r="Q251" s="3"/>
      <c r="R251" s="3"/>
      <c r="S251" s="3"/>
      <c r="T251" s="3"/>
      <c r="U251" s="3"/>
      <c r="V251" s="3"/>
      <c r="W251" s="3"/>
      <c r="X251" s="3"/>
      <c r="Y251" s="3"/>
      <c r="Z251" s="3"/>
      <c r="AA251" s="3"/>
      <c r="AB251" s="3"/>
      <c r="AC251" s="3"/>
      <c r="AD251" s="3"/>
      <c r="AE251" s="3"/>
      <c r="AF251" s="27"/>
    </row>
    <row r="252" spans="1:32" s="13" customFormat="1" ht="62.25" customHeight="1">
      <c r="A252" s="35">
        <v>63</v>
      </c>
      <c r="B252" s="426"/>
      <c r="C252" s="75" t="s">
        <v>1030</v>
      </c>
      <c r="D252" s="105" t="s">
        <v>1110</v>
      </c>
      <c r="E252" s="102" t="s">
        <v>1222</v>
      </c>
      <c r="F252" s="102" t="s">
        <v>1360</v>
      </c>
      <c r="G252" s="102" t="s">
        <v>1506</v>
      </c>
      <c r="H252" s="105" t="s">
        <v>1636</v>
      </c>
      <c r="I252" s="120" t="s">
        <v>52</v>
      </c>
      <c r="J252" s="118"/>
      <c r="K252" s="118"/>
      <c r="L252" s="102" t="s">
        <v>1725</v>
      </c>
      <c r="M252" s="247"/>
      <c r="N252" s="126">
        <v>11565000</v>
      </c>
      <c r="O252" s="3"/>
      <c r="P252" s="3"/>
      <c r="Q252" s="3"/>
      <c r="R252" s="3"/>
      <c r="S252" s="3"/>
      <c r="T252" s="3"/>
      <c r="U252" s="3"/>
      <c r="V252" s="3"/>
      <c r="W252" s="3"/>
      <c r="X252" s="3"/>
      <c r="Y252" s="3"/>
      <c r="Z252" s="3"/>
      <c r="AA252" s="3"/>
      <c r="AB252" s="3"/>
      <c r="AC252" s="3"/>
      <c r="AD252" s="3"/>
      <c r="AE252" s="3"/>
      <c r="AF252" s="27"/>
    </row>
    <row r="253" spans="1:32" s="13" customFormat="1" ht="62.25" customHeight="1">
      <c r="A253" s="35">
        <v>64</v>
      </c>
      <c r="B253" s="426"/>
      <c r="C253" s="75" t="s">
        <v>1031</v>
      </c>
      <c r="D253" s="105" t="s">
        <v>1109</v>
      </c>
      <c r="E253" s="102" t="s">
        <v>1223</v>
      </c>
      <c r="F253" s="102" t="s">
        <v>1361</v>
      </c>
      <c r="G253" s="102" t="s">
        <v>1507</v>
      </c>
      <c r="H253" s="105" t="s">
        <v>1637</v>
      </c>
      <c r="I253" s="120" t="s">
        <v>52</v>
      </c>
      <c r="J253" s="118"/>
      <c r="K253" s="118"/>
      <c r="L253" s="102" t="s">
        <v>1724</v>
      </c>
      <c r="M253" s="247"/>
      <c r="N253" s="126">
        <v>8000000</v>
      </c>
      <c r="O253" s="3"/>
      <c r="P253" s="3"/>
      <c r="Q253" s="3"/>
      <c r="R253" s="3"/>
      <c r="S253" s="3"/>
      <c r="T253" s="3"/>
      <c r="U253" s="3"/>
      <c r="V253" s="3"/>
      <c r="W253" s="3"/>
      <c r="X253" s="3"/>
      <c r="Y253" s="3"/>
      <c r="Z253" s="3"/>
      <c r="AA253" s="3"/>
      <c r="AB253" s="3"/>
      <c r="AC253" s="3"/>
      <c r="AD253" s="3"/>
      <c r="AE253" s="3"/>
      <c r="AF253" s="27"/>
    </row>
    <row r="254" spans="1:32" s="13" customFormat="1" ht="62.25" customHeight="1">
      <c r="A254" s="35">
        <v>65</v>
      </c>
      <c r="B254" s="426"/>
      <c r="C254" s="75" t="s">
        <v>1032</v>
      </c>
      <c r="D254" s="105" t="s">
        <v>1109</v>
      </c>
      <c r="E254" s="102" t="s">
        <v>1223</v>
      </c>
      <c r="F254" s="102" t="s">
        <v>1362</v>
      </c>
      <c r="G254" s="102" t="s">
        <v>1508</v>
      </c>
      <c r="H254" s="105" t="s">
        <v>3978</v>
      </c>
      <c r="I254" s="120" t="s">
        <v>52</v>
      </c>
      <c r="J254" s="118"/>
      <c r="K254" s="118"/>
      <c r="L254" s="102" t="s">
        <v>1724</v>
      </c>
      <c r="M254" s="247"/>
      <c r="N254" s="126">
        <v>4800000</v>
      </c>
      <c r="O254" s="3"/>
      <c r="P254" s="3"/>
      <c r="Q254" s="3"/>
      <c r="R254" s="3"/>
      <c r="S254" s="3"/>
      <c r="T254" s="3"/>
      <c r="U254" s="3"/>
      <c r="V254" s="3"/>
      <c r="W254" s="3"/>
      <c r="X254" s="3"/>
      <c r="Y254" s="3"/>
      <c r="Z254" s="3"/>
      <c r="AA254" s="3"/>
      <c r="AB254" s="3"/>
      <c r="AC254" s="3"/>
      <c r="AD254" s="3"/>
      <c r="AE254" s="3"/>
      <c r="AF254" s="27"/>
    </row>
    <row r="255" spans="1:32" s="13" customFormat="1" ht="62.25" customHeight="1">
      <c r="A255" s="35">
        <v>66</v>
      </c>
      <c r="B255" s="426"/>
      <c r="C255" s="75" t="s">
        <v>1033</v>
      </c>
      <c r="D255" s="105" t="s">
        <v>1109</v>
      </c>
      <c r="E255" s="102" t="s">
        <v>1223</v>
      </c>
      <c r="F255" s="102" t="s">
        <v>1363</v>
      </c>
      <c r="G255" s="102" t="s">
        <v>1509</v>
      </c>
      <c r="H255" s="105" t="s">
        <v>1637</v>
      </c>
      <c r="I255" s="120" t="s">
        <v>52</v>
      </c>
      <c r="J255" s="118"/>
      <c r="K255" s="118"/>
      <c r="L255" s="102" t="s">
        <v>1724</v>
      </c>
      <c r="M255" s="247"/>
      <c r="N255" s="126">
        <v>8000000</v>
      </c>
      <c r="O255" s="3"/>
      <c r="P255" s="3"/>
      <c r="Q255" s="3"/>
      <c r="R255" s="3"/>
      <c r="S255" s="3"/>
      <c r="T255" s="3"/>
      <c r="U255" s="3"/>
      <c r="V255" s="3"/>
      <c r="W255" s="3"/>
      <c r="X255" s="3"/>
      <c r="Y255" s="3"/>
      <c r="Z255" s="3"/>
      <c r="AA255" s="3"/>
      <c r="AB255" s="3"/>
      <c r="AC255" s="3"/>
      <c r="AD255" s="3"/>
      <c r="AE255" s="3"/>
      <c r="AF255" s="27"/>
    </row>
    <row r="256" spans="1:32" s="13" customFormat="1" ht="62.25" customHeight="1">
      <c r="A256" s="35">
        <v>67</v>
      </c>
      <c r="B256" s="426"/>
      <c r="C256" s="75" t="s">
        <v>1034</v>
      </c>
      <c r="D256" s="105" t="s">
        <v>1112</v>
      </c>
      <c r="E256" s="102" t="s">
        <v>1223</v>
      </c>
      <c r="F256" s="102" t="s">
        <v>1364</v>
      </c>
      <c r="G256" s="102" t="s">
        <v>1510</v>
      </c>
      <c r="H256" s="105" t="s">
        <v>3979</v>
      </c>
      <c r="I256" s="120" t="s">
        <v>52</v>
      </c>
      <c r="J256" s="118"/>
      <c r="K256" s="118"/>
      <c r="L256" s="102" t="s">
        <v>1724</v>
      </c>
      <c r="M256" s="247"/>
      <c r="N256" s="126">
        <v>5000000</v>
      </c>
      <c r="O256" s="3"/>
      <c r="P256" s="3"/>
      <c r="Q256" s="3"/>
      <c r="R256" s="3"/>
      <c r="S256" s="3"/>
      <c r="T256" s="3"/>
      <c r="U256" s="3"/>
      <c r="V256" s="3"/>
      <c r="W256" s="3"/>
      <c r="X256" s="3"/>
      <c r="Y256" s="3"/>
      <c r="Z256" s="3"/>
      <c r="AA256" s="3"/>
      <c r="AB256" s="3"/>
      <c r="AC256" s="3"/>
      <c r="AD256" s="3"/>
      <c r="AE256" s="3"/>
      <c r="AF256" s="27"/>
    </row>
    <row r="257" spans="1:32" s="13" customFormat="1" ht="62.25" customHeight="1">
      <c r="A257" s="35">
        <v>68</v>
      </c>
      <c r="B257" s="426"/>
      <c r="C257" s="75" t="s">
        <v>1035</v>
      </c>
      <c r="D257" s="105" t="s">
        <v>1112</v>
      </c>
      <c r="E257" s="102" t="s">
        <v>1224</v>
      </c>
      <c r="F257" s="102" t="s">
        <v>1365</v>
      </c>
      <c r="G257" s="102" t="s">
        <v>1511</v>
      </c>
      <c r="H257" s="105" t="s">
        <v>1638</v>
      </c>
      <c r="I257" s="120" t="s">
        <v>52</v>
      </c>
      <c r="J257" s="118"/>
      <c r="K257" s="118"/>
      <c r="L257" s="102" t="s">
        <v>1725</v>
      </c>
      <c r="M257" s="247"/>
      <c r="N257" s="126">
        <v>68181000</v>
      </c>
      <c r="O257" s="3"/>
      <c r="P257" s="3"/>
      <c r="Q257" s="3"/>
      <c r="R257" s="3"/>
      <c r="S257" s="3"/>
      <c r="T257" s="3"/>
      <c r="U257" s="3"/>
      <c r="V257" s="3"/>
      <c r="W257" s="3"/>
      <c r="X257" s="3"/>
      <c r="Y257" s="3"/>
      <c r="Z257" s="3"/>
      <c r="AA257" s="3"/>
      <c r="AB257" s="3"/>
      <c r="AC257" s="3"/>
      <c r="AD257" s="3"/>
      <c r="AE257" s="3"/>
      <c r="AF257" s="27"/>
    </row>
    <row r="258" spans="1:32" s="13" customFormat="1" ht="62.25" customHeight="1">
      <c r="A258" s="35">
        <v>69</v>
      </c>
      <c r="B258" s="426"/>
      <c r="C258" s="75" t="s">
        <v>1036</v>
      </c>
      <c r="D258" s="105" t="s">
        <v>1113</v>
      </c>
      <c r="E258" s="102" t="s">
        <v>1225</v>
      </c>
      <c r="F258" s="102" t="s">
        <v>1366</v>
      </c>
      <c r="G258" s="102" t="s">
        <v>1512</v>
      </c>
      <c r="H258" s="105" t="s">
        <v>1639</v>
      </c>
      <c r="I258" s="120" t="s">
        <v>52</v>
      </c>
      <c r="J258" s="118"/>
      <c r="K258" s="118"/>
      <c r="L258" s="102" t="s">
        <v>1726</v>
      </c>
      <c r="M258" s="247"/>
      <c r="N258" s="126">
        <v>2450000</v>
      </c>
      <c r="O258" s="3"/>
      <c r="P258" s="3"/>
      <c r="Q258" s="3"/>
      <c r="R258" s="3"/>
      <c r="S258" s="3"/>
      <c r="T258" s="3"/>
      <c r="U258" s="3"/>
      <c r="V258" s="3"/>
      <c r="W258" s="3"/>
      <c r="X258" s="3"/>
      <c r="Y258" s="3"/>
      <c r="Z258" s="3"/>
      <c r="AA258" s="3"/>
      <c r="AB258" s="3"/>
      <c r="AC258" s="3"/>
      <c r="AD258" s="3"/>
      <c r="AE258" s="3"/>
      <c r="AF258" s="27"/>
    </row>
    <row r="259" spans="1:32" s="13" customFormat="1" ht="62.25" customHeight="1">
      <c r="A259" s="35">
        <v>70</v>
      </c>
      <c r="B259" s="426"/>
      <c r="C259" s="75" t="s">
        <v>1037</v>
      </c>
      <c r="D259" s="105" t="s">
        <v>1114</v>
      </c>
      <c r="E259" s="102" t="s">
        <v>1226</v>
      </c>
      <c r="F259" s="102" t="s">
        <v>1367</v>
      </c>
      <c r="G259" s="102" t="s">
        <v>1513</v>
      </c>
      <c r="H259" s="105" t="s">
        <v>1640</v>
      </c>
      <c r="I259" s="120" t="s">
        <v>52</v>
      </c>
      <c r="J259" s="118"/>
      <c r="K259" s="118"/>
      <c r="L259" s="102" t="s">
        <v>1727</v>
      </c>
      <c r="M259" s="247"/>
      <c r="N259" s="126">
        <v>57225000</v>
      </c>
      <c r="O259" s="3"/>
      <c r="P259" s="3"/>
      <c r="Q259" s="3"/>
      <c r="R259" s="3"/>
      <c r="S259" s="3"/>
      <c r="T259" s="3"/>
      <c r="U259" s="3"/>
      <c r="V259" s="3"/>
      <c r="W259" s="3"/>
      <c r="X259" s="3"/>
      <c r="Y259" s="3"/>
      <c r="Z259" s="3"/>
      <c r="AA259" s="3"/>
      <c r="AB259" s="3"/>
      <c r="AC259" s="3"/>
      <c r="AD259" s="3"/>
      <c r="AE259" s="3"/>
      <c r="AF259" s="27"/>
    </row>
    <row r="260" spans="1:32" s="13" customFormat="1" ht="62.25" customHeight="1">
      <c r="A260" s="35">
        <v>71</v>
      </c>
      <c r="B260" s="426"/>
      <c r="C260" s="75" t="s">
        <v>1038</v>
      </c>
      <c r="D260" s="105" t="s">
        <v>1105</v>
      </c>
      <c r="E260" s="102" t="s">
        <v>1227</v>
      </c>
      <c r="F260" s="102" t="s">
        <v>1368</v>
      </c>
      <c r="G260" s="102" t="s">
        <v>1514</v>
      </c>
      <c r="H260" s="105" t="s">
        <v>1641</v>
      </c>
      <c r="I260" s="120" t="s">
        <v>52</v>
      </c>
      <c r="J260" s="118"/>
      <c r="K260" s="118"/>
      <c r="L260" s="102" t="s">
        <v>1727</v>
      </c>
      <c r="M260" s="247"/>
      <c r="N260" s="126">
        <v>118300000</v>
      </c>
      <c r="O260" s="3"/>
      <c r="P260" s="3"/>
      <c r="Q260" s="3"/>
      <c r="R260" s="3"/>
      <c r="S260" s="3"/>
      <c r="T260" s="3"/>
      <c r="U260" s="3"/>
      <c r="V260" s="3"/>
      <c r="W260" s="3"/>
      <c r="X260" s="3"/>
      <c r="Y260" s="3"/>
      <c r="Z260" s="3"/>
      <c r="AA260" s="3"/>
      <c r="AB260" s="3"/>
      <c r="AC260" s="3"/>
      <c r="AD260" s="3"/>
      <c r="AE260" s="3"/>
      <c r="AF260" s="27"/>
    </row>
    <row r="261" spans="1:32" s="13" customFormat="1" ht="62.25" customHeight="1">
      <c r="A261" s="35">
        <v>72</v>
      </c>
      <c r="B261" s="426"/>
      <c r="C261" s="75" t="s">
        <v>1039</v>
      </c>
      <c r="D261" s="105" t="s">
        <v>1115</v>
      </c>
      <c r="E261" s="102" t="s">
        <v>1228</v>
      </c>
      <c r="F261" s="102" t="s">
        <v>1369</v>
      </c>
      <c r="G261" s="102" t="s">
        <v>1515</v>
      </c>
      <c r="H261" s="105" t="s">
        <v>1642</v>
      </c>
      <c r="I261" s="120" t="s">
        <v>52</v>
      </c>
      <c r="J261" s="118"/>
      <c r="K261" s="118"/>
      <c r="L261" s="102" t="s">
        <v>1727</v>
      </c>
      <c r="M261" s="247"/>
      <c r="N261" s="126">
        <v>5000000</v>
      </c>
      <c r="O261" s="3"/>
      <c r="P261" s="3"/>
      <c r="Q261" s="3"/>
      <c r="R261" s="3"/>
      <c r="S261" s="3"/>
      <c r="T261" s="3"/>
      <c r="U261" s="3"/>
      <c r="V261" s="3"/>
      <c r="W261" s="3"/>
      <c r="X261" s="3"/>
      <c r="Y261" s="3"/>
      <c r="Z261" s="3"/>
      <c r="AA261" s="3"/>
      <c r="AB261" s="3"/>
      <c r="AC261" s="3"/>
      <c r="AD261" s="3"/>
      <c r="AE261" s="3"/>
      <c r="AF261" s="27"/>
    </row>
    <row r="262" spans="1:32" s="13" customFormat="1" ht="62.25" customHeight="1">
      <c r="A262" s="35">
        <v>73</v>
      </c>
      <c r="B262" s="426"/>
      <c r="C262" s="75" t="s">
        <v>1040</v>
      </c>
      <c r="D262" s="105" t="s">
        <v>1116</v>
      </c>
      <c r="E262" s="102" t="s">
        <v>1229</v>
      </c>
      <c r="F262" s="102" t="s">
        <v>1370</v>
      </c>
      <c r="G262" s="102" t="s">
        <v>1515</v>
      </c>
      <c r="H262" s="105" t="s">
        <v>3980</v>
      </c>
      <c r="I262" s="120" t="s">
        <v>52</v>
      </c>
      <c r="J262" s="118"/>
      <c r="K262" s="118"/>
      <c r="L262" s="102" t="s">
        <v>1727</v>
      </c>
      <c r="M262" s="247"/>
      <c r="N262" s="126">
        <v>36000000</v>
      </c>
      <c r="O262" s="3"/>
      <c r="P262" s="3"/>
      <c r="Q262" s="3"/>
      <c r="R262" s="3"/>
      <c r="S262" s="3"/>
      <c r="T262" s="3"/>
      <c r="U262" s="3"/>
      <c r="V262" s="3"/>
      <c r="W262" s="3"/>
      <c r="X262" s="3"/>
      <c r="Y262" s="3"/>
      <c r="Z262" s="3"/>
      <c r="AA262" s="3"/>
      <c r="AB262" s="3"/>
      <c r="AC262" s="3"/>
      <c r="AD262" s="3"/>
      <c r="AE262" s="3"/>
      <c r="AF262" s="27"/>
    </row>
    <row r="263" spans="1:32" s="13" customFormat="1" ht="62.25" customHeight="1">
      <c r="A263" s="35">
        <v>74</v>
      </c>
      <c r="B263" s="426"/>
      <c r="C263" s="49" t="s">
        <v>3981</v>
      </c>
      <c r="D263" s="31" t="s">
        <v>1117</v>
      </c>
      <c r="E263" s="31" t="s">
        <v>1230</v>
      </c>
      <c r="F263" s="31" t="s">
        <v>1371</v>
      </c>
      <c r="G263" s="39" t="s">
        <v>1516</v>
      </c>
      <c r="H263" s="31" t="s">
        <v>1643</v>
      </c>
      <c r="I263" s="31" t="s">
        <v>52</v>
      </c>
      <c r="J263" s="31"/>
      <c r="K263" s="31"/>
      <c r="L263" s="39" t="s">
        <v>1728</v>
      </c>
      <c r="M263" s="247"/>
      <c r="N263" s="124">
        <v>13000000</v>
      </c>
      <c r="O263" s="3"/>
      <c r="P263" s="3"/>
      <c r="Q263" s="3"/>
      <c r="R263" s="3"/>
      <c r="S263" s="3"/>
      <c r="T263" s="3"/>
      <c r="U263" s="3"/>
      <c r="V263" s="3"/>
      <c r="W263" s="3"/>
      <c r="X263" s="3"/>
      <c r="Y263" s="3"/>
      <c r="Z263" s="3"/>
      <c r="AA263" s="3"/>
      <c r="AB263" s="3"/>
      <c r="AC263" s="3"/>
      <c r="AD263" s="3"/>
      <c r="AE263" s="3"/>
      <c r="AF263" s="27"/>
    </row>
    <row r="264" spans="1:32" s="13" customFormat="1" ht="62.25" customHeight="1">
      <c r="A264" s="35">
        <v>75</v>
      </c>
      <c r="B264" s="426"/>
      <c r="C264" s="49" t="s">
        <v>1011</v>
      </c>
      <c r="D264" s="31" t="s">
        <v>1104</v>
      </c>
      <c r="E264" s="31" t="s">
        <v>1231</v>
      </c>
      <c r="F264" s="31" t="s">
        <v>1372</v>
      </c>
      <c r="G264" s="39" t="s">
        <v>1517</v>
      </c>
      <c r="H264" s="31" t="s">
        <v>1644</v>
      </c>
      <c r="I264" s="31" t="s">
        <v>52</v>
      </c>
      <c r="J264" s="31"/>
      <c r="K264" s="31"/>
      <c r="L264" s="39" t="s">
        <v>1729</v>
      </c>
      <c r="M264" s="247"/>
      <c r="N264" s="124">
        <v>31200000</v>
      </c>
      <c r="O264" s="3"/>
      <c r="P264" s="3"/>
      <c r="Q264" s="3"/>
      <c r="R264" s="3"/>
      <c r="S264" s="3"/>
      <c r="T264" s="3"/>
      <c r="U264" s="3"/>
      <c r="V264" s="3"/>
      <c r="W264" s="3"/>
      <c r="X264" s="3"/>
      <c r="Y264" s="3"/>
      <c r="Z264" s="3"/>
      <c r="AA264" s="3"/>
      <c r="AB264" s="3"/>
      <c r="AC264" s="3"/>
      <c r="AD264" s="3"/>
      <c r="AE264" s="3"/>
      <c r="AF264" s="27"/>
    </row>
    <row r="265" spans="1:32" s="13" customFormat="1" ht="62.25" customHeight="1">
      <c r="A265" s="35">
        <v>76</v>
      </c>
      <c r="B265" s="426"/>
      <c r="C265" s="49" t="s">
        <v>1011</v>
      </c>
      <c r="D265" s="31" t="s">
        <v>1104</v>
      </c>
      <c r="E265" s="31" t="s">
        <v>1231</v>
      </c>
      <c r="F265" s="31" t="s">
        <v>1373</v>
      </c>
      <c r="G265" s="39" t="s">
        <v>1518</v>
      </c>
      <c r="H265" s="31" t="s">
        <v>1645</v>
      </c>
      <c r="I265" s="31" t="s">
        <v>52</v>
      </c>
      <c r="J265" s="31"/>
      <c r="K265" s="31"/>
      <c r="L265" s="39" t="s">
        <v>1729</v>
      </c>
      <c r="M265" s="247"/>
      <c r="N265" s="124">
        <v>117000000</v>
      </c>
      <c r="O265" s="3"/>
      <c r="P265" s="3"/>
      <c r="Q265" s="3"/>
      <c r="R265" s="3"/>
      <c r="S265" s="3"/>
      <c r="T265" s="3"/>
      <c r="U265" s="3"/>
      <c r="V265" s="3"/>
      <c r="W265" s="3"/>
      <c r="X265" s="3"/>
      <c r="Y265" s="3"/>
      <c r="Z265" s="3"/>
      <c r="AA265" s="3"/>
      <c r="AB265" s="3"/>
      <c r="AC265" s="3"/>
      <c r="AD265" s="3"/>
      <c r="AE265" s="3"/>
      <c r="AF265" s="27"/>
    </row>
    <row r="266" spans="1:32" s="13" customFormat="1" ht="62.25" customHeight="1">
      <c r="A266" s="35">
        <v>77</v>
      </c>
      <c r="B266" s="426"/>
      <c r="C266" s="49" t="s">
        <v>1041</v>
      </c>
      <c r="D266" s="31" t="s">
        <v>1118</v>
      </c>
      <c r="E266" s="31" t="s">
        <v>1232</v>
      </c>
      <c r="F266" s="31" t="s">
        <v>1374</v>
      </c>
      <c r="G266" s="39" t="s">
        <v>1519</v>
      </c>
      <c r="H266" s="31" t="s">
        <v>1646</v>
      </c>
      <c r="I266" s="31" t="s">
        <v>52</v>
      </c>
      <c r="J266" s="31"/>
      <c r="K266" s="31"/>
      <c r="L266" s="39" t="s">
        <v>1729</v>
      </c>
      <c r="M266" s="247"/>
      <c r="N266" s="124">
        <v>171227800</v>
      </c>
      <c r="O266" s="3"/>
      <c r="P266" s="3"/>
      <c r="Q266" s="3"/>
      <c r="R266" s="3"/>
      <c r="S266" s="3"/>
      <c r="T266" s="3"/>
      <c r="U266" s="3"/>
      <c r="V266" s="3"/>
      <c r="W266" s="3"/>
      <c r="X266" s="3"/>
      <c r="Y266" s="3"/>
      <c r="Z266" s="3"/>
      <c r="AA266" s="3"/>
      <c r="AB266" s="3"/>
      <c r="AC266" s="3"/>
      <c r="AD266" s="3"/>
      <c r="AE266" s="3"/>
      <c r="AF266" s="27"/>
    </row>
    <row r="267" spans="1:32" s="13" customFormat="1" ht="62.25" customHeight="1">
      <c r="A267" s="35">
        <v>78</v>
      </c>
      <c r="B267" s="426"/>
      <c r="C267" s="49" t="s">
        <v>1041</v>
      </c>
      <c r="D267" s="31" t="s">
        <v>1118</v>
      </c>
      <c r="E267" s="31" t="s">
        <v>1233</v>
      </c>
      <c r="F267" s="31" t="s">
        <v>1375</v>
      </c>
      <c r="G267" s="39" t="s">
        <v>1520</v>
      </c>
      <c r="H267" s="31" t="s">
        <v>1647</v>
      </c>
      <c r="I267" s="31" t="s">
        <v>52</v>
      </c>
      <c r="J267" s="31"/>
      <c r="K267" s="31"/>
      <c r="L267" s="39" t="s">
        <v>1729</v>
      </c>
      <c r="M267" s="247"/>
      <c r="N267" s="124">
        <v>312326200</v>
      </c>
      <c r="O267" s="3"/>
      <c r="P267" s="3"/>
      <c r="Q267" s="3"/>
      <c r="R267" s="3"/>
      <c r="S267" s="3"/>
      <c r="T267" s="3"/>
      <c r="U267" s="3"/>
      <c r="V267" s="3"/>
      <c r="W267" s="3"/>
      <c r="X267" s="3"/>
      <c r="Y267" s="3"/>
      <c r="Z267" s="3"/>
      <c r="AA267" s="3"/>
      <c r="AB267" s="3"/>
      <c r="AC267" s="3"/>
      <c r="AD267" s="3"/>
      <c r="AE267" s="3"/>
      <c r="AF267" s="27"/>
    </row>
    <row r="268" spans="1:32" s="13" customFormat="1" ht="62.25" customHeight="1">
      <c r="A268" s="35">
        <v>79</v>
      </c>
      <c r="B268" s="426"/>
      <c r="C268" s="49" t="s">
        <v>1042</v>
      </c>
      <c r="D268" s="31" t="s">
        <v>1117</v>
      </c>
      <c r="E268" s="31" t="s">
        <v>1234</v>
      </c>
      <c r="F268" s="31" t="s">
        <v>1376</v>
      </c>
      <c r="G268" s="39" t="s">
        <v>1521</v>
      </c>
      <c r="H268" s="31" t="s">
        <v>1648</v>
      </c>
      <c r="I268" s="31" t="s">
        <v>52</v>
      </c>
      <c r="J268" s="31"/>
      <c r="K268" s="31"/>
      <c r="L268" s="39">
        <v>44354</v>
      </c>
      <c r="M268" s="247"/>
      <c r="N268" s="124">
        <v>155101000</v>
      </c>
      <c r="O268" s="3"/>
      <c r="P268" s="3"/>
      <c r="Q268" s="3"/>
      <c r="R268" s="3"/>
      <c r="S268" s="3"/>
      <c r="T268" s="3"/>
      <c r="U268" s="3"/>
      <c r="V268" s="3"/>
      <c r="W268" s="3"/>
      <c r="X268" s="3"/>
      <c r="Y268" s="3"/>
      <c r="Z268" s="3"/>
      <c r="AA268" s="3"/>
      <c r="AB268" s="3"/>
      <c r="AC268" s="3"/>
      <c r="AD268" s="3"/>
      <c r="AE268" s="3"/>
      <c r="AF268" s="27"/>
    </row>
    <row r="269" spans="1:32" s="13" customFormat="1" ht="62.25" customHeight="1">
      <c r="A269" s="35">
        <v>80</v>
      </c>
      <c r="B269" s="426"/>
      <c r="C269" s="49" t="s">
        <v>1042</v>
      </c>
      <c r="D269" s="31" t="s">
        <v>1117</v>
      </c>
      <c r="E269" s="31" t="s">
        <v>1234</v>
      </c>
      <c r="F269" s="31" t="s">
        <v>1377</v>
      </c>
      <c r="G269" s="39" t="s">
        <v>1521</v>
      </c>
      <c r="H269" s="31" t="s">
        <v>3982</v>
      </c>
      <c r="I269" s="31" t="s">
        <v>52</v>
      </c>
      <c r="J269" s="31"/>
      <c r="K269" s="31"/>
      <c r="L269" s="39">
        <v>44354</v>
      </c>
      <c r="M269" s="247"/>
      <c r="N269" s="124">
        <v>7755000</v>
      </c>
      <c r="O269" s="3"/>
      <c r="P269" s="3"/>
      <c r="Q269" s="3"/>
      <c r="R269" s="3"/>
      <c r="S269" s="3"/>
      <c r="T269" s="3"/>
      <c r="U269" s="3"/>
      <c r="V269" s="3"/>
      <c r="W269" s="3"/>
      <c r="X269" s="3"/>
      <c r="Y269" s="3"/>
      <c r="Z269" s="3"/>
      <c r="AA269" s="3"/>
      <c r="AB269" s="3"/>
      <c r="AC269" s="3"/>
      <c r="AD269" s="3"/>
      <c r="AE269" s="3"/>
      <c r="AF269" s="27"/>
    </row>
    <row r="270" spans="1:32" s="13" customFormat="1" ht="62.25" customHeight="1">
      <c r="A270" s="35">
        <v>81</v>
      </c>
      <c r="B270" s="426"/>
      <c r="C270" s="49" t="s">
        <v>1043</v>
      </c>
      <c r="D270" s="31" t="s">
        <v>1118</v>
      </c>
      <c r="E270" s="31" t="s">
        <v>1235</v>
      </c>
      <c r="F270" s="31" t="s">
        <v>1378</v>
      </c>
      <c r="G270" s="39" t="s">
        <v>1522</v>
      </c>
      <c r="H270" s="31" t="s">
        <v>1649</v>
      </c>
      <c r="I270" s="31" t="s">
        <v>52</v>
      </c>
      <c r="J270" s="31"/>
      <c r="K270" s="31"/>
      <c r="L270" s="39" t="s">
        <v>1730</v>
      </c>
      <c r="M270" s="247"/>
      <c r="N270" s="124">
        <v>4300000</v>
      </c>
      <c r="O270" s="3"/>
      <c r="P270" s="3"/>
      <c r="Q270" s="3"/>
      <c r="R270" s="3"/>
      <c r="S270" s="3"/>
      <c r="T270" s="3"/>
      <c r="U270" s="3"/>
      <c r="V270" s="3"/>
      <c r="W270" s="3"/>
      <c r="X270" s="3"/>
      <c r="Y270" s="3"/>
      <c r="Z270" s="3"/>
      <c r="AA270" s="3"/>
      <c r="AB270" s="3"/>
      <c r="AC270" s="3"/>
      <c r="AD270" s="3"/>
      <c r="AE270" s="3"/>
      <c r="AF270" s="27"/>
    </row>
    <row r="271" spans="1:32" s="13" customFormat="1" ht="62.25" customHeight="1">
      <c r="A271" s="35">
        <v>82</v>
      </c>
      <c r="B271" s="426"/>
      <c r="C271" s="49" t="s">
        <v>1048</v>
      </c>
      <c r="D271" s="31" t="s">
        <v>1121</v>
      </c>
      <c r="E271" s="31" t="s">
        <v>1240</v>
      </c>
      <c r="F271" s="31" t="s">
        <v>1383</v>
      </c>
      <c r="G271" s="39" t="s">
        <v>1527</v>
      </c>
      <c r="H271" s="31" t="s">
        <v>1653</v>
      </c>
      <c r="I271" s="31" t="s">
        <v>52</v>
      </c>
      <c r="J271" s="31"/>
      <c r="K271" s="31"/>
      <c r="L271" s="39">
        <v>45105</v>
      </c>
      <c r="M271" s="247"/>
      <c r="N271" s="124">
        <v>6920000</v>
      </c>
      <c r="O271" s="3"/>
      <c r="P271" s="3"/>
      <c r="Q271" s="3"/>
      <c r="R271" s="3"/>
      <c r="S271" s="3"/>
      <c r="T271" s="3"/>
      <c r="U271" s="3"/>
      <c r="V271" s="3"/>
      <c r="W271" s="3"/>
      <c r="X271" s="3"/>
      <c r="Y271" s="3"/>
      <c r="Z271" s="3"/>
      <c r="AA271" s="3"/>
      <c r="AB271" s="3"/>
      <c r="AC271" s="3"/>
      <c r="AD271" s="3"/>
      <c r="AE271" s="3"/>
      <c r="AF271" s="27"/>
    </row>
    <row r="272" spans="1:32" s="13" customFormat="1" ht="62.25" customHeight="1">
      <c r="A272" s="35">
        <v>83</v>
      </c>
      <c r="B272" s="426"/>
      <c r="C272" s="49" t="s">
        <v>1051</v>
      </c>
      <c r="D272" s="31" t="s">
        <v>1124</v>
      </c>
      <c r="E272" s="31" t="s">
        <v>1245</v>
      </c>
      <c r="F272" s="31" t="s">
        <v>1388</v>
      </c>
      <c r="G272" s="39" t="s">
        <v>1532</v>
      </c>
      <c r="H272" s="31" t="s">
        <v>1658</v>
      </c>
      <c r="I272" s="31" t="s">
        <v>52</v>
      </c>
      <c r="J272" s="31"/>
      <c r="K272" s="31"/>
      <c r="L272" s="39">
        <v>45141</v>
      </c>
      <c r="M272" s="247"/>
      <c r="N272" s="124">
        <v>1100000</v>
      </c>
      <c r="O272" s="3"/>
      <c r="P272" s="3"/>
      <c r="Q272" s="3"/>
      <c r="R272" s="3"/>
      <c r="S272" s="3"/>
      <c r="T272" s="3"/>
      <c r="U272" s="3"/>
      <c r="V272" s="3"/>
      <c r="W272" s="3"/>
      <c r="X272" s="3"/>
      <c r="Y272" s="3"/>
      <c r="Z272" s="3"/>
      <c r="AA272" s="3"/>
      <c r="AB272" s="3"/>
      <c r="AC272" s="3"/>
      <c r="AD272" s="3"/>
      <c r="AE272" s="3"/>
      <c r="AF272" s="27"/>
    </row>
    <row r="273" spans="1:32" s="13" customFormat="1" ht="62.25" customHeight="1">
      <c r="A273" s="35">
        <v>84</v>
      </c>
      <c r="B273" s="426"/>
      <c r="C273" s="49" t="s">
        <v>1053</v>
      </c>
      <c r="D273" s="31" t="s">
        <v>1125</v>
      </c>
      <c r="E273" s="31" t="s">
        <v>1247</v>
      </c>
      <c r="F273" s="31" t="s">
        <v>1390</v>
      </c>
      <c r="G273" s="39" t="s">
        <v>1534</v>
      </c>
      <c r="H273" s="31" t="s">
        <v>1659</v>
      </c>
      <c r="I273" s="31" t="s">
        <v>52</v>
      </c>
      <c r="J273" s="60"/>
      <c r="K273" s="60"/>
      <c r="L273" s="39">
        <v>45190</v>
      </c>
      <c r="M273" s="247"/>
      <c r="N273" s="124">
        <v>1300000</v>
      </c>
      <c r="O273" s="3"/>
      <c r="P273" s="3"/>
      <c r="Q273" s="3"/>
      <c r="R273" s="3"/>
      <c r="S273" s="3"/>
      <c r="T273" s="3"/>
      <c r="U273" s="3"/>
      <c r="V273" s="3"/>
      <c r="W273" s="3"/>
      <c r="X273" s="3"/>
      <c r="Y273" s="3"/>
      <c r="Z273" s="3"/>
      <c r="AA273" s="3"/>
      <c r="AB273" s="3"/>
      <c r="AC273" s="3"/>
      <c r="AD273" s="3"/>
      <c r="AE273" s="3"/>
      <c r="AF273" s="27"/>
    </row>
    <row r="274" spans="1:32" s="13" customFormat="1" ht="62.25" customHeight="1">
      <c r="A274" s="35">
        <v>85</v>
      </c>
      <c r="B274" s="426"/>
      <c r="C274" s="49" t="s">
        <v>1054</v>
      </c>
      <c r="D274" s="31" t="s">
        <v>1126</v>
      </c>
      <c r="E274" s="31" t="s">
        <v>1248</v>
      </c>
      <c r="F274" s="31" t="s">
        <v>1391</v>
      </c>
      <c r="G274" s="39" t="s">
        <v>1535</v>
      </c>
      <c r="H274" s="31" t="s">
        <v>1572</v>
      </c>
      <c r="I274" s="31" t="s">
        <v>52</v>
      </c>
      <c r="J274" s="60"/>
      <c r="K274" s="60"/>
      <c r="L274" s="39">
        <v>45194</v>
      </c>
      <c r="M274" s="247"/>
      <c r="N274" s="124">
        <v>10000000</v>
      </c>
      <c r="O274" s="3"/>
      <c r="P274" s="3"/>
      <c r="Q274" s="3"/>
      <c r="R274" s="3"/>
      <c r="S274" s="3"/>
      <c r="T274" s="3"/>
      <c r="U274" s="3"/>
      <c r="V274" s="3"/>
      <c r="W274" s="3"/>
      <c r="X274" s="3"/>
      <c r="Y274" s="3"/>
      <c r="Z274" s="3"/>
      <c r="AA274" s="3"/>
      <c r="AB274" s="3"/>
      <c r="AC274" s="3"/>
      <c r="AD274" s="3"/>
      <c r="AE274" s="3"/>
      <c r="AF274" s="27"/>
    </row>
    <row r="275" spans="1:32" s="13" customFormat="1" ht="62.25" customHeight="1">
      <c r="A275" s="35">
        <v>86</v>
      </c>
      <c r="B275" s="426"/>
      <c r="C275" s="49" t="s">
        <v>1043</v>
      </c>
      <c r="D275" s="31" t="s">
        <v>1127</v>
      </c>
      <c r="E275" s="31" t="s">
        <v>1249</v>
      </c>
      <c r="F275" s="31" t="s">
        <v>1392</v>
      </c>
      <c r="G275" s="39" t="s">
        <v>1536</v>
      </c>
      <c r="H275" s="31" t="s">
        <v>1660</v>
      </c>
      <c r="I275" s="31" t="s">
        <v>52</v>
      </c>
      <c r="J275" s="60"/>
      <c r="K275" s="60"/>
      <c r="L275" s="39">
        <v>45194</v>
      </c>
      <c r="M275" s="247"/>
      <c r="N275" s="124">
        <v>8500000</v>
      </c>
      <c r="O275" s="3"/>
      <c r="P275" s="3"/>
      <c r="Q275" s="3"/>
      <c r="R275" s="3"/>
      <c r="S275" s="3"/>
      <c r="T275" s="3"/>
      <c r="U275" s="3"/>
      <c r="V275" s="3"/>
      <c r="W275" s="3"/>
      <c r="X275" s="3"/>
      <c r="Y275" s="3"/>
      <c r="Z275" s="3"/>
      <c r="AA275" s="3"/>
      <c r="AB275" s="3"/>
      <c r="AC275" s="3"/>
      <c r="AD275" s="3"/>
      <c r="AE275" s="3"/>
      <c r="AF275" s="27"/>
    </row>
    <row r="276" spans="1:32" s="13" customFormat="1" ht="62.25" customHeight="1">
      <c r="A276" s="35">
        <v>87</v>
      </c>
      <c r="B276" s="426"/>
      <c r="C276" s="317" t="s">
        <v>1041</v>
      </c>
      <c r="D276" s="101" t="s">
        <v>3983</v>
      </c>
      <c r="E276" s="101" t="s">
        <v>3984</v>
      </c>
      <c r="F276" s="101" t="s">
        <v>3985</v>
      </c>
      <c r="G276" s="101" t="s">
        <v>3986</v>
      </c>
      <c r="H276" s="101" t="s">
        <v>3987</v>
      </c>
      <c r="I276" s="101" t="s">
        <v>52</v>
      </c>
      <c r="J276" s="101"/>
      <c r="K276" s="101"/>
      <c r="L276" s="109">
        <v>44561</v>
      </c>
      <c r="M276" s="247"/>
      <c r="N276" s="125">
        <v>3529000</v>
      </c>
      <c r="O276" s="3"/>
      <c r="P276" s="3"/>
      <c r="Q276" s="3"/>
      <c r="R276" s="3"/>
      <c r="S276" s="3"/>
      <c r="T276" s="3"/>
      <c r="U276" s="3"/>
      <c r="V276" s="3"/>
      <c r="W276" s="3"/>
      <c r="X276" s="3"/>
      <c r="Y276" s="3"/>
      <c r="Z276" s="3"/>
      <c r="AA276" s="3"/>
      <c r="AB276" s="3"/>
      <c r="AC276" s="3"/>
      <c r="AD276" s="3"/>
      <c r="AE276" s="3"/>
      <c r="AF276" s="27"/>
    </row>
    <row r="277" spans="1:32" s="13" customFormat="1" ht="62.25" customHeight="1">
      <c r="A277" s="35">
        <v>88</v>
      </c>
      <c r="B277" s="426"/>
      <c r="C277" s="317" t="s">
        <v>3988</v>
      </c>
      <c r="D277" s="101" t="s">
        <v>3989</v>
      </c>
      <c r="E277" s="101" t="s">
        <v>3990</v>
      </c>
      <c r="F277" s="101" t="s">
        <v>3991</v>
      </c>
      <c r="G277" s="101" t="s">
        <v>3992</v>
      </c>
      <c r="H277" s="101" t="s">
        <v>3993</v>
      </c>
      <c r="I277" s="101" t="s">
        <v>52</v>
      </c>
      <c r="J277" s="101"/>
      <c r="K277" s="101"/>
      <c r="L277" s="109">
        <v>44681</v>
      </c>
      <c r="M277" s="247"/>
      <c r="N277" s="125">
        <v>1215000</v>
      </c>
      <c r="O277" s="3"/>
      <c r="P277" s="3"/>
      <c r="Q277" s="3"/>
      <c r="R277" s="3"/>
      <c r="S277" s="3"/>
      <c r="T277" s="3"/>
      <c r="U277" s="3"/>
      <c r="V277" s="3"/>
      <c r="W277" s="3"/>
      <c r="X277" s="3"/>
      <c r="Y277" s="3"/>
      <c r="Z277" s="3"/>
      <c r="AA277" s="3"/>
      <c r="AB277" s="3"/>
      <c r="AC277" s="3"/>
      <c r="AD277" s="3"/>
      <c r="AE277" s="3"/>
      <c r="AF277" s="27"/>
    </row>
    <row r="278" spans="1:32" s="13" customFormat="1" ht="62.25" customHeight="1">
      <c r="A278" s="35">
        <v>89</v>
      </c>
      <c r="B278" s="426"/>
      <c r="C278" s="311" t="s">
        <v>3994</v>
      </c>
      <c r="D278" s="104" t="s">
        <v>3995</v>
      </c>
      <c r="E278" s="104" t="s">
        <v>3996</v>
      </c>
      <c r="F278" s="104" t="s">
        <v>3997</v>
      </c>
      <c r="G278" s="39" t="s">
        <v>3998</v>
      </c>
      <c r="H278" s="111" t="s">
        <v>3999</v>
      </c>
      <c r="I278" s="117" t="s">
        <v>52</v>
      </c>
      <c r="J278" s="117"/>
      <c r="K278" s="117"/>
      <c r="L278" s="39">
        <v>44711</v>
      </c>
      <c r="M278" s="247"/>
      <c r="N278" s="126">
        <v>15000000</v>
      </c>
      <c r="O278" s="3"/>
      <c r="P278" s="3"/>
      <c r="Q278" s="3"/>
      <c r="R278" s="3"/>
      <c r="S278" s="3"/>
      <c r="T278" s="3"/>
      <c r="U278" s="3"/>
      <c r="V278" s="3"/>
      <c r="W278" s="3"/>
      <c r="X278" s="3"/>
      <c r="Y278" s="3"/>
      <c r="Z278" s="3"/>
      <c r="AA278" s="3"/>
      <c r="AB278" s="3"/>
      <c r="AC278" s="3"/>
      <c r="AD278" s="3"/>
      <c r="AE278" s="3"/>
      <c r="AF278" s="27"/>
    </row>
    <row r="279" spans="1:32" s="13" customFormat="1" ht="62.25" customHeight="1">
      <c r="A279" s="35">
        <v>90</v>
      </c>
      <c r="B279" s="426"/>
      <c r="C279" s="49" t="s">
        <v>1062</v>
      </c>
      <c r="D279" s="31" t="s">
        <v>1131</v>
      </c>
      <c r="E279" s="31" t="s">
        <v>1253</v>
      </c>
      <c r="F279" s="31" t="s">
        <v>1400</v>
      </c>
      <c r="G279" s="39" t="s">
        <v>1543</v>
      </c>
      <c r="H279" s="31" t="s">
        <v>1665</v>
      </c>
      <c r="I279" s="31" t="s">
        <v>52</v>
      </c>
      <c r="J279" s="60"/>
      <c r="K279" s="60"/>
      <c r="L279" s="39">
        <v>45196</v>
      </c>
      <c r="M279" s="247"/>
      <c r="N279" s="124">
        <v>46853000</v>
      </c>
      <c r="O279" s="3"/>
      <c r="P279" s="3"/>
      <c r="Q279" s="3"/>
      <c r="R279" s="3"/>
      <c r="S279" s="3"/>
      <c r="T279" s="3"/>
      <c r="U279" s="3"/>
      <c r="V279" s="3"/>
      <c r="W279" s="3"/>
      <c r="X279" s="3"/>
      <c r="Y279" s="3"/>
      <c r="Z279" s="3"/>
      <c r="AA279" s="3"/>
      <c r="AB279" s="3"/>
      <c r="AC279" s="3"/>
      <c r="AD279" s="3"/>
      <c r="AE279" s="3"/>
      <c r="AF279" s="27"/>
    </row>
    <row r="280" spans="1:32" s="13" customFormat="1" ht="62.25" customHeight="1">
      <c r="A280" s="35">
        <v>91</v>
      </c>
      <c r="B280" s="427"/>
      <c r="C280" s="315" t="s">
        <v>1041</v>
      </c>
      <c r="D280" s="105" t="s">
        <v>4000</v>
      </c>
      <c r="E280" s="105" t="s">
        <v>4001</v>
      </c>
      <c r="F280" s="105" t="s">
        <v>4002</v>
      </c>
      <c r="G280" s="105" t="s">
        <v>4003</v>
      </c>
      <c r="H280" s="113" t="s">
        <v>4004</v>
      </c>
      <c r="I280" s="118" t="s">
        <v>52</v>
      </c>
      <c r="J280" s="118"/>
      <c r="K280" s="118"/>
      <c r="L280" s="119">
        <v>44898</v>
      </c>
      <c r="M280" s="247"/>
      <c r="N280" s="124">
        <v>70575000</v>
      </c>
      <c r="O280" s="3"/>
      <c r="P280" s="3"/>
      <c r="Q280" s="3"/>
      <c r="R280" s="3"/>
      <c r="S280" s="3"/>
      <c r="T280" s="3"/>
      <c r="U280" s="3"/>
      <c r="V280" s="3"/>
      <c r="W280" s="3"/>
      <c r="X280" s="3"/>
      <c r="Y280" s="3"/>
      <c r="Z280" s="3"/>
      <c r="AA280" s="3"/>
      <c r="AB280" s="3"/>
      <c r="AC280" s="3"/>
      <c r="AD280" s="3"/>
      <c r="AE280" s="3"/>
      <c r="AF280" s="27"/>
    </row>
    <row r="281" spans="1:32" s="13" customFormat="1" ht="62.25" customHeight="1">
      <c r="A281" s="35">
        <v>92</v>
      </c>
      <c r="B281" s="373" t="s">
        <v>4100</v>
      </c>
      <c r="C281" s="49" t="s">
        <v>943</v>
      </c>
      <c r="D281" s="31" t="s">
        <v>1065</v>
      </c>
      <c r="E281" s="31" t="s">
        <v>1133</v>
      </c>
      <c r="F281" s="31" t="s">
        <v>1258</v>
      </c>
      <c r="G281" s="31" t="s">
        <v>1403</v>
      </c>
      <c r="H281" s="31" t="s">
        <v>1546</v>
      </c>
      <c r="I281" s="31" t="s">
        <v>42</v>
      </c>
      <c r="J281" s="31"/>
      <c r="K281" s="31"/>
      <c r="L281" s="39">
        <v>43743</v>
      </c>
      <c r="M281" s="246"/>
      <c r="N281" s="123">
        <v>44200000</v>
      </c>
      <c r="O281" s="3"/>
      <c r="P281" s="3"/>
      <c r="Q281" s="3"/>
      <c r="R281" s="3"/>
      <c r="S281" s="3"/>
      <c r="T281" s="3"/>
      <c r="U281" s="3"/>
      <c r="V281" s="3"/>
      <c r="W281" s="3"/>
      <c r="X281" s="3"/>
      <c r="Y281" s="3"/>
      <c r="Z281" s="3"/>
      <c r="AA281" s="3"/>
      <c r="AB281" s="3"/>
      <c r="AC281" s="3"/>
      <c r="AD281" s="3"/>
      <c r="AE281" s="3"/>
      <c r="AF281" s="27"/>
    </row>
    <row r="282" spans="1:32" s="13" customFormat="1" ht="62.25" customHeight="1">
      <c r="A282" s="35">
        <v>93</v>
      </c>
      <c r="B282" s="374"/>
      <c r="C282" s="49" t="s">
        <v>944</v>
      </c>
      <c r="D282" s="31" t="s">
        <v>1066</v>
      </c>
      <c r="E282" s="31" t="s">
        <v>1134</v>
      </c>
      <c r="F282" s="31" t="s">
        <v>1259</v>
      </c>
      <c r="G282" s="31" t="s">
        <v>1404</v>
      </c>
      <c r="H282" s="31" t="s">
        <v>1547</v>
      </c>
      <c r="I282" s="31" t="s">
        <v>42</v>
      </c>
      <c r="J282" s="31"/>
      <c r="K282" s="31"/>
      <c r="L282" s="39" t="s">
        <v>1668</v>
      </c>
      <c r="M282" s="246"/>
      <c r="N282" s="123">
        <v>2452000</v>
      </c>
      <c r="O282" s="3"/>
      <c r="P282" s="3"/>
      <c r="Q282" s="3"/>
      <c r="R282" s="3"/>
      <c r="S282" s="3"/>
      <c r="T282" s="3"/>
      <c r="U282" s="3"/>
      <c r="V282" s="3"/>
      <c r="W282" s="3"/>
      <c r="X282" s="3"/>
      <c r="Y282" s="3"/>
      <c r="Z282" s="3"/>
      <c r="AA282" s="3"/>
      <c r="AB282" s="3"/>
      <c r="AC282" s="3"/>
      <c r="AD282" s="3"/>
      <c r="AE282" s="3"/>
      <c r="AF282" s="27"/>
    </row>
    <row r="283" spans="1:32" s="13" customFormat="1" ht="62.25" customHeight="1">
      <c r="A283" s="35">
        <v>94</v>
      </c>
      <c r="B283" s="374"/>
      <c r="C283" s="49" t="s">
        <v>945</v>
      </c>
      <c r="D283" s="31" t="s">
        <v>1067</v>
      </c>
      <c r="E283" s="31" t="s">
        <v>1135</v>
      </c>
      <c r="F283" s="31" t="s">
        <v>1260</v>
      </c>
      <c r="G283" s="31" t="s">
        <v>1405</v>
      </c>
      <c r="H283" s="31" t="s">
        <v>1548</v>
      </c>
      <c r="I283" s="31" t="s">
        <v>42</v>
      </c>
      <c r="J283" s="31"/>
      <c r="K283" s="31"/>
      <c r="L283" s="39" t="s">
        <v>1669</v>
      </c>
      <c r="M283" s="246"/>
      <c r="N283" s="123">
        <v>2650000</v>
      </c>
      <c r="O283" s="3"/>
      <c r="P283" s="3"/>
      <c r="Q283" s="3"/>
      <c r="R283" s="3"/>
      <c r="S283" s="3"/>
      <c r="T283" s="3"/>
      <c r="U283" s="3"/>
      <c r="V283" s="3"/>
      <c r="W283" s="3"/>
      <c r="X283" s="3"/>
      <c r="Y283" s="3"/>
      <c r="Z283" s="3"/>
      <c r="AA283" s="3"/>
      <c r="AB283" s="3"/>
      <c r="AC283" s="3"/>
      <c r="AD283" s="3"/>
      <c r="AE283" s="3"/>
      <c r="AF283" s="27"/>
    </row>
    <row r="284" spans="1:32" s="13" customFormat="1" ht="62.25" customHeight="1">
      <c r="A284" s="35">
        <v>95</v>
      </c>
      <c r="B284" s="374"/>
      <c r="C284" s="49" t="s">
        <v>946</v>
      </c>
      <c r="D284" s="31" t="s">
        <v>1065</v>
      </c>
      <c r="E284" s="31" t="s">
        <v>1136</v>
      </c>
      <c r="F284" s="31" t="s">
        <v>1261</v>
      </c>
      <c r="G284" s="31" t="s">
        <v>1406</v>
      </c>
      <c r="H284" s="31" t="s">
        <v>1549</v>
      </c>
      <c r="I284" s="31" t="s">
        <v>42</v>
      </c>
      <c r="J284" s="31"/>
      <c r="K284" s="31"/>
      <c r="L284" s="39" t="s">
        <v>1670</v>
      </c>
      <c r="M284" s="246"/>
      <c r="N284" s="123">
        <v>11000000</v>
      </c>
      <c r="O284" s="3"/>
      <c r="P284" s="3"/>
      <c r="Q284" s="3"/>
      <c r="R284" s="3"/>
      <c r="S284" s="3"/>
      <c r="T284" s="3"/>
      <c r="U284" s="3"/>
      <c r="V284" s="3"/>
      <c r="W284" s="3"/>
      <c r="X284" s="3"/>
      <c r="Y284" s="3"/>
      <c r="Z284" s="3"/>
      <c r="AA284" s="3"/>
      <c r="AB284" s="3"/>
      <c r="AC284" s="3"/>
      <c r="AD284" s="3"/>
      <c r="AE284" s="3"/>
      <c r="AF284" s="27"/>
    </row>
    <row r="285" spans="1:32" s="13" customFormat="1" ht="62.25" customHeight="1">
      <c r="A285" s="35">
        <v>96</v>
      </c>
      <c r="B285" s="374"/>
      <c r="C285" s="49" t="s">
        <v>947</v>
      </c>
      <c r="D285" s="31" t="s">
        <v>1065</v>
      </c>
      <c r="E285" s="31" t="s">
        <v>1136</v>
      </c>
      <c r="F285" s="31" t="s">
        <v>1262</v>
      </c>
      <c r="G285" s="31" t="s">
        <v>1407</v>
      </c>
      <c r="H285" s="31" t="s">
        <v>1550</v>
      </c>
      <c r="I285" s="31" t="s">
        <v>42</v>
      </c>
      <c r="J285" s="31"/>
      <c r="K285" s="31"/>
      <c r="L285" s="39" t="s">
        <v>1670</v>
      </c>
      <c r="M285" s="246"/>
      <c r="N285" s="123">
        <v>8700000</v>
      </c>
      <c r="O285" s="3"/>
      <c r="P285" s="3"/>
      <c r="Q285" s="3"/>
      <c r="R285" s="3"/>
      <c r="S285" s="3"/>
      <c r="T285" s="3"/>
      <c r="U285" s="3"/>
      <c r="V285" s="3"/>
      <c r="W285" s="3"/>
      <c r="X285" s="3"/>
      <c r="Y285" s="3"/>
      <c r="Z285" s="3"/>
      <c r="AA285" s="3"/>
      <c r="AB285" s="3"/>
      <c r="AC285" s="3"/>
      <c r="AD285" s="3"/>
      <c r="AE285" s="3"/>
      <c r="AF285" s="27"/>
    </row>
    <row r="286" spans="1:32" s="13" customFormat="1" ht="62.25" customHeight="1">
      <c r="A286" s="35">
        <v>97</v>
      </c>
      <c r="B286" s="374"/>
      <c r="C286" s="49" t="s">
        <v>948</v>
      </c>
      <c r="D286" s="31" t="s">
        <v>1068</v>
      </c>
      <c r="E286" s="31" t="s">
        <v>1136</v>
      </c>
      <c r="F286" s="31" t="s">
        <v>1263</v>
      </c>
      <c r="G286" s="31" t="s">
        <v>1408</v>
      </c>
      <c r="H286" s="31" t="s">
        <v>1551</v>
      </c>
      <c r="I286" s="31" t="s">
        <v>52</v>
      </c>
      <c r="J286" s="31"/>
      <c r="K286" s="31"/>
      <c r="L286" s="39" t="s">
        <v>1669</v>
      </c>
      <c r="M286" s="246"/>
      <c r="N286" s="123">
        <v>7000000</v>
      </c>
      <c r="O286" s="3"/>
      <c r="P286" s="3"/>
      <c r="Q286" s="3"/>
      <c r="R286" s="3"/>
      <c r="S286" s="3"/>
      <c r="T286" s="3"/>
      <c r="U286" s="3"/>
      <c r="V286" s="3"/>
      <c r="W286" s="3"/>
      <c r="X286" s="3"/>
      <c r="Y286" s="3"/>
      <c r="Z286" s="3"/>
      <c r="AA286" s="3"/>
      <c r="AB286" s="3"/>
      <c r="AC286" s="3"/>
      <c r="AD286" s="3"/>
      <c r="AE286" s="3"/>
      <c r="AF286" s="27"/>
    </row>
    <row r="287" spans="1:32" s="13" customFormat="1" ht="62.25" customHeight="1">
      <c r="A287" s="35">
        <v>98</v>
      </c>
      <c r="B287" s="374"/>
      <c r="C287" s="49" t="s">
        <v>949</v>
      </c>
      <c r="D287" s="31" t="s">
        <v>1067</v>
      </c>
      <c r="E287" s="31" t="s">
        <v>1137</v>
      </c>
      <c r="F287" s="31" t="s">
        <v>1264</v>
      </c>
      <c r="G287" s="31" t="s">
        <v>1409</v>
      </c>
      <c r="H287" s="31" t="s">
        <v>1552</v>
      </c>
      <c r="I287" s="31" t="s">
        <v>52</v>
      </c>
      <c r="J287" s="31"/>
      <c r="K287" s="31"/>
      <c r="L287" s="39" t="s">
        <v>1671</v>
      </c>
      <c r="M287" s="246"/>
      <c r="N287" s="123">
        <v>10000000</v>
      </c>
      <c r="O287" s="3"/>
      <c r="P287" s="3"/>
      <c r="Q287" s="3"/>
      <c r="R287" s="3"/>
      <c r="S287" s="3"/>
      <c r="T287" s="3"/>
      <c r="U287" s="3"/>
      <c r="V287" s="3"/>
      <c r="W287" s="3"/>
      <c r="X287" s="3"/>
      <c r="Y287" s="3"/>
      <c r="Z287" s="3"/>
      <c r="AA287" s="3"/>
      <c r="AB287" s="3"/>
      <c r="AC287" s="3"/>
      <c r="AD287" s="3"/>
      <c r="AE287" s="3"/>
      <c r="AF287" s="27"/>
    </row>
    <row r="288" spans="1:32" s="13" customFormat="1" ht="62.25" customHeight="1">
      <c r="A288" s="35">
        <v>99</v>
      </c>
      <c r="B288" s="374"/>
      <c r="C288" s="49" t="s">
        <v>950</v>
      </c>
      <c r="D288" s="31" t="s">
        <v>1069</v>
      </c>
      <c r="E288" s="31" t="s">
        <v>1138</v>
      </c>
      <c r="F288" s="31" t="s">
        <v>1265</v>
      </c>
      <c r="G288" s="31" t="s">
        <v>1410</v>
      </c>
      <c r="H288" s="31" t="s">
        <v>1553</v>
      </c>
      <c r="I288" s="31" t="s">
        <v>52</v>
      </c>
      <c r="J288" s="31"/>
      <c r="K288" s="31"/>
      <c r="L288" s="39">
        <v>43530</v>
      </c>
      <c r="M288" s="246"/>
      <c r="N288" s="123">
        <v>6000000</v>
      </c>
      <c r="O288" s="3"/>
      <c r="P288" s="3"/>
      <c r="Q288" s="3"/>
      <c r="R288" s="3"/>
      <c r="S288" s="3"/>
      <c r="T288" s="3"/>
      <c r="U288" s="3"/>
      <c r="V288" s="3"/>
      <c r="W288" s="3"/>
      <c r="X288" s="3"/>
      <c r="Y288" s="3"/>
      <c r="Z288" s="3"/>
      <c r="AA288" s="3"/>
      <c r="AB288" s="3"/>
      <c r="AC288" s="3"/>
      <c r="AD288" s="3"/>
      <c r="AE288" s="3"/>
      <c r="AF288" s="27"/>
    </row>
    <row r="289" spans="1:32" s="13" customFormat="1" ht="62.25" customHeight="1">
      <c r="A289" s="35">
        <v>100</v>
      </c>
      <c r="B289" s="374"/>
      <c r="C289" s="49" t="s">
        <v>951</v>
      </c>
      <c r="D289" s="31" t="s">
        <v>1070</v>
      </c>
      <c r="E289" s="31" t="s">
        <v>1139</v>
      </c>
      <c r="F289" s="31" t="s">
        <v>1266</v>
      </c>
      <c r="G289" s="31" t="s">
        <v>1411</v>
      </c>
      <c r="H289" s="31" t="s">
        <v>1554</v>
      </c>
      <c r="I289" s="31" t="s">
        <v>52</v>
      </c>
      <c r="J289" s="31"/>
      <c r="K289" s="31"/>
      <c r="L289" s="39" t="s">
        <v>1672</v>
      </c>
      <c r="M289" s="246"/>
      <c r="N289" s="123">
        <v>10000000</v>
      </c>
      <c r="O289" s="3"/>
      <c r="P289" s="3"/>
      <c r="Q289" s="3"/>
      <c r="R289" s="3"/>
      <c r="S289" s="3"/>
      <c r="T289" s="3"/>
      <c r="U289" s="3"/>
      <c r="V289" s="3"/>
      <c r="W289" s="3"/>
      <c r="X289" s="3"/>
      <c r="Y289" s="3"/>
      <c r="Z289" s="3"/>
      <c r="AA289" s="3"/>
      <c r="AB289" s="3"/>
      <c r="AC289" s="3"/>
      <c r="AD289" s="3"/>
      <c r="AE289" s="3"/>
      <c r="AF289" s="27"/>
    </row>
    <row r="290" spans="1:32" s="13" customFormat="1" ht="62.25" customHeight="1">
      <c r="A290" s="35">
        <v>101</v>
      </c>
      <c r="B290" s="374"/>
      <c r="C290" s="49" t="s">
        <v>952</v>
      </c>
      <c r="D290" s="31" t="s">
        <v>1068</v>
      </c>
      <c r="E290" s="31" t="s">
        <v>1140</v>
      </c>
      <c r="F290" s="31" t="s">
        <v>1267</v>
      </c>
      <c r="G290" s="31" t="s">
        <v>1412</v>
      </c>
      <c r="H290" s="31" t="s">
        <v>1553</v>
      </c>
      <c r="I290" s="31" t="s">
        <v>52</v>
      </c>
      <c r="J290" s="31"/>
      <c r="K290" s="31"/>
      <c r="L290" s="39">
        <v>43591</v>
      </c>
      <c r="M290" s="246"/>
      <c r="N290" s="123">
        <v>6000000</v>
      </c>
      <c r="O290" s="3"/>
      <c r="P290" s="3"/>
      <c r="Q290" s="3"/>
      <c r="R290" s="3"/>
      <c r="S290" s="3"/>
      <c r="T290" s="3"/>
      <c r="U290" s="3"/>
      <c r="V290" s="3"/>
      <c r="W290" s="3"/>
      <c r="X290" s="3"/>
      <c r="Y290" s="3"/>
      <c r="Z290" s="3"/>
      <c r="AA290" s="3"/>
      <c r="AB290" s="3"/>
      <c r="AC290" s="3"/>
      <c r="AD290" s="3"/>
      <c r="AE290" s="3"/>
      <c r="AF290" s="27"/>
    </row>
    <row r="291" spans="1:32" s="13" customFormat="1" ht="62.25" customHeight="1">
      <c r="A291" s="35">
        <v>102</v>
      </c>
      <c r="B291" s="374"/>
      <c r="C291" s="49" t="s">
        <v>953</v>
      </c>
      <c r="D291" s="31" t="s">
        <v>1071</v>
      </c>
      <c r="E291" s="31" t="s">
        <v>1141</v>
      </c>
      <c r="F291" s="31" t="s">
        <v>1268</v>
      </c>
      <c r="G291" s="39" t="s">
        <v>1413</v>
      </c>
      <c r="H291" s="31" t="s">
        <v>1555</v>
      </c>
      <c r="I291" s="31" t="s">
        <v>52</v>
      </c>
      <c r="J291" s="31"/>
      <c r="K291" s="31"/>
      <c r="L291" s="39" t="s">
        <v>1668</v>
      </c>
      <c r="M291" s="246"/>
      <c r="N291" s="123">
        <v>86540000</v>
      </c>
      <c r="O291" s="3"/>
      <c r="P291" s="3"/>
      <c r="Q291" s="3"/>
      <c r="R291" s="3"/>
      <c r="S291" s="3"/>
      <c r="T291" s="3"/>
      <c r="U291" s="3"/>
      <c r="V291" s="3"/>
      <c r="W291" s="3"/>
      <c r="X291" s="3"/>
      <c r="Y291" s="3"/>
      <c r="Z291" s="3"/>
      <c r="AA291" s="3"/>
      <c r="AB291" s="3"/>
      <c r="AC291" s="3"/>
      <c r="AD291" s="3"/>
      <c r="AE291" s="3"/>
      <c r="AF291" s="27"/>
    </row>
    <row r="292" spans="1:32" s="13" customFormat="1" ht="62.25" customHeight="1">
      <c r="A292" s="35">
        <v>103</v>
      </c>
      <c r="B292" s="374"/>
      <c r="C292" s="49" t="s">
        <v>954</v>
      </c>
      <c r="D292" s="31" t="s">
        <v>1071</v>
      </c>
      <c r="E292" s="31" t="s">
        <v>1142</v>
      </c>
      <c r="F292" s="31" t="s">
        <v>1269</v>
      </c>
      <c r="G292" s="39" t="s">
        <v>1414</v>
      </c>
      <c r="H292" s="31" t="s">
        <v>1556</v>
      </c>
      <c r="I292" s="31" t="s">
        <v>52</v>
      </c>
      <c r="J292" s="31"/>
      <c r="K292" s="31"/>
      <c r="L292" s="39" t="s">
        <v>1673</v>
      </c>
      <c r="M292" s="246"/>
      <c r="N292" s="123">
        <v>6000000</v>
      </c>
      <c r="O292" s="3"/>
      <c r="P292" s="3"/>
      <c r="Q292" s="3"/>
      <c r="R292" s="3"/>
      <c r="S292" s="3"/>
      <c r="T292" s="3"/>
      <c r="U292" s="3"/>
      <c r="V292" s="3"/>
      <c r="W292" s="3"/>
      <c r="X292" s="3"/>
      <c r="Y292" s="3"/>
      <c r="Z292" s="3"/>
      <c r="AA292" s="3"/>
      <c r="AB292" s="3"/>
      <c r="AC292" s="3"/>
      <c r="AD292" s="3"/>
      <c r="AE292" s="3"/>
      <c r="AF292" s="27"/>
    </row>
    <row r="293" spans="1:32" s="13" customFormat="1" ht="62.25" customHeight="1">
      <c r="A293" s="35">
        <v>104</v>
      </c>
      <c r="B293" s="374"/>
      <c r="C293" s="49" t="s">
        <v>955</v>
      </c>
      <c r="D293" s="31" t="s">
        <v>1068</v>
      </c>
      <c r="E293" s="31" t="s">
        <v>1139</v>
      </c>
      <c r="F293" s="31" t="s">
        <v>1270</v>
      </c>
      <c r="G293" s="39" t="s">
        <v>1415</v>
      </c>
      <c r="H293" s="31" t="s">
        <v>1557</v>
      </c>
      <c r="I293" s="31" t="s">
        <v>52</v>
      </c>
      <c r="J293" s="31"/>
      <c r="K293" s="31"/>
      <c r="L293" s="39" t="s">
        <v>1674</v>
      </c>
      <c r="M293" s="246"/>
      <c r="N293" s="123">
        <v>3000000</v>
      </c>
      <c r="O293" s="3"/>
      <c r="P293" s="3"/>
      <c r="Q293" s="3"/>
      <c r="R293" s="3"/>
      <c r="S293" s="3"/>
      <c r="T293" s="3"/>
      <c r="U293" s="3"/>
      <c r="V293" s="3"/>
      <c r="W293" s="3"/>
      <c r="X293" s="3"/>
      <c r="Y293" s="3"/>
      <c r="Z293" s="3"/>
      <c r="AA293" s="3"/>
      <c r="AB293" s="3"/>
      <c r="AC293" s="3"/>
      <c r="AD293" s="3"/>
      <c r="AE293" s="3"/>
      <c r="AF293" s="27"/>
    </row>
    <row r="294" spans="1:32" s="13" customFormat="1" ht="62.25" customHeight="1">
      <c r="A294" s="35">
        <v>105</v>
      </c>
      <c r="B294" s="374"/>
      <c r="C294" s="49" t="s">
        <v>956</v>
      </c>
      <c r="D294" s="31" t="s">
        <v>1068</v>
      </c>
      <c r="E294" s="31" t="s">
        <v>1143</v>
      </c>
      <c r="F294" s="108" t="s">
        <v>1271</v>
      </c>
      <c r="G294" s="39" t="s">
        <v>1416</v>
      </c>
      <c r="H294" s="31" t="s">
        <v>1558</v>
      </c>
      <c r="I294" s="31" t="s">
        <v>52</v>
      </c>
      <c r="J294" s="31"/>
      <c r="K294" s="31"/>
      <c r="L294" s="39" t="s">
        <v>1675</v>
      </c>
      <c r="M294" s="246"/>
      <c r="N294" s="123">
        <v>4615000</v>
      </c>
      <c r="O294" s="3"/>
      <c r="P294" s="3"/>
      <c r="Q294" s="3"/>
      <c r="R294" s="3"/>
      <c r="S294" s="3"/>
      <c r="T294" s="3"/>
      <c r="U294" s="3"/>
      <c r="V294" s="3"/>
      <c r="W294" s="3"/>
      <c r="X294" s="3"/>
      <c r="Y294" s="3"/>
      <c r="Z294" s="3"/>
      <c r="AA294" s="3"/>
      <c r="AB294" s="3"/>
      <c r="AC294" s="3"/>
      <c r="AD294" s="3"/>
      <c r="AE294" s="3"/>
      <c r="AF294" s="27"/>
    </row>
    <row r="295" spans="1:32" s="13" customFormat="1" ht="62.25" customHeight="1">
      <c r="A295" s="35">
        <v>106</v>
      </c>
      <c r="B295" s="374"/>
      <c r="C295" s="49" t="s">
        <v>957</v>
      </c>
      <c r="D295" s="31" t="s">
        <v>1065</v>
      </c>
      <c r="E295" s="31" t="s">
        <v>1143</v>
      </c>
      <c r="F295" s="31" t="s">
        <v>1272</v>
      </c>
      <c r="G295" s="39" t="s">
        <v>1417</v>
      </c>
      <c r="H295" s="31" t="s">
        <v>4005</v>
      </c>
      <c r="I295" s="31" t="s">
        <v>52</v>
      </c>
      <c r="J295" s="31"/>
      <c r="K295" s="31"/>
      <c r="L295" s="39" t="s">
        <v>1676</v>
      </c>
      <c r="M295" s="246"/>
      <c r="N295" s="123">
        <v>656000</v>
      </c>
      <c r="O295" s="3"/>
      <c r="P295" s="3"/>
      <c r="Q295" s="3"/>
      <c r="R295" s="3"/>
      <c r="S295" s="3"/>
      <c r="T295" s="3"/>
      <c r="U295" s="3"/>
      <c r="V295" s="3"/>
      <c r="W295" s="3"/>
      <c r="X295" s="3"/>
      <c r="Y295" s="3"/>
      <c r="Z295" s="3"/>
      <c r="AA295" s="3"/>
      <c r="AB295" s="3"/>
      <c r="AC295" s="3"/>
      <c r="AD295" s="3"/>
      <c r="AE295" s="3"/>
      <c r="AF295" s="27"/>
    </row>
    <row r="296" spans="1:32" s="13" customFormat="1" ht="62.25" customHeight="1">
      <c r="A296" s="35">
        <v>107</v>
      </c>
      <c r="B296" s="374"/>
      <c r="C296" s="49" t="s">
        <v>950</v>
      </c>
      <c r="D296" s="31" t="s">
        <v>1069</v>
      </c>
      <c r="E296" s="31" t="s">
        <v>1138</v>
      </c>
      <c r="F296" s="31" t="s">
        <v>1273</v>
      </c>
      <c r="G296" s="39" t="s">
        <v>1418</v>
      </c>
      <c r="H296" s="31" t="s">
        <v>1559</v>
      </c>
      <c r="I296" s="31" t="s">
        <v>42</v>
      </c>
      <c r="J296" s="31"/>
      <c r="K296" s="31"/>
      <c r="L296" s="39">
        <v>43530</v>
      </c>
      <c r="M296" s="246"/>
      <c r="N296" s="123">
        <v>7500000</v>
      </c>
      <c r="O296" s="3"/>
      <c r="P296" s="3"/>
      <c r="Q296" s="3"/>
      <c r="R296" s="3"/>
      <c r="S296" s="3"/>
      <c r="T296" s="3"/>
      <c r="U296" s="3"/>
      <c r="V296" s="3"/>
      <c r="W296" s="3"/>
      <c r="X296" s="3"/>
      <c r="Y296" s="3"/>
      <c r="Z296" s="3"/>
      <c r="AA296" s="3"/>
      <c r="AB296" s="3"/>
      <c r="AC296" s="3"/>
      <c r="AD296" s="3"/>
      <c r="AE296" s="3"/>
      <c r="AF296" s="27"/>
    </row>
    <row r="297" spans="1:32" s="13" customFormat="1" ht="62.25" customHeight="1">
      <c r="A297" s="35">
        <v>108</v>
      </c>
      <c r="B297" s="374"/>
      <c r="C297" s="49" t="s">
        <v>958</v>
      </c>
      <c r="D297" s="31" t="s">
        <v>1072</v>
      </c>
      <c r="E297" s="31" t="s">
        <v>1144</v>
      </c>
      <c r="F297" s="31" t="s">
        <v>1274</v>
      </c>
      <c r="G297" s="39" t="s">
        <v>1419</v>
      </c>
      <c r="H297" s="31" t="s">
        <v>1560</v>
      </c>
      <c r="I297" s="31" t="s">
        <v>42</v>
      </c>
      <c r="J297" s="31"/>
      <c r="K297" s="31"/>
      <c r="L297" s="39" t="s">
        <v>1677</v>
      </c>
      <c r="M297" s="246"/>
      <c r="N297" s="123">
        <v>6000000</v>
      </c>
      <c r="O297" s="3"/>
      <c r="P297" s="3"/>
      <c r="Q297" s="3"/>
      <c r="R297" s="3"/>
      <c r="S297" s="3"/>
      <c r="T297" s="3"/>
      <c r="U297" s="3"/>
      <c r="V297" s="3"/>
      <c r="W297" s="3"/>
      <c r="X297" s="3"/>
      <c r="Y297" s="3"/>
      <c r="Z297" s="3"/>
      <c r="AA297" s="3"/>
      <c r="AB297" s="3"/>
      <c r="AC297" s="3"/>
      <c r="AD297" s="3"/>
      <c r="AE297" s="3"/>
      <c r="AF297" s="27"/>
    </row>
    <row r="298" spans="1:32" s="13" customFormat="1" ht="62.25" customHeight="1">
      <c r="A298" s="35">
        <v>109</v>
      </c>
      <c r="B298" s="374"/>
      <c r="C298" s="49" t="s">
        <v>959</v>
      </c>
      <c r="D298" s="31" t="s">
        <v>1068</v>
      </c>
      <c r="E298" s="31" t="s">
        <v>1145</v>
      </c>
      <c r="F298" s="31" t="s">
        <v>1275</v>
      </c>
      <c r="G298" s="39" t="s">
        <v>1420</v>
      </c>
      <c r="H298" s="31" t="s">
        <v>1561</v>
      </c>
      <c r="I298" s="31" t="s">
        <v>52</v>
      </c>
      <c r="J298" s="31"/>
      <c r="K298" s="31"/>
      <c r="L298" s="39" t="s">
        <v>1678</v>
      </c>
      <c r="M298" s="246"/>
      <c r="N298" s="123">
        <v>200000000</v>
      </c>
      <c r="O298" s="3"/>
      <c r="P298" s="3"/>
      <c r="Q298" s="3"/>
      <c r="R298" s="3"/>
      <c r="S298" s="3"/>
      <c r="T298" s="3"/>
      <c r="U298" s="3"/>
      <c r="V298" s="3"/>
      <c r="W298" s="3"/>
      <c r="X298" s="3"/>
      <c r="Y298" s="3"/>
      <c r="Z298" s="3"/>
      <c r="AA298" s="3"/>
      <c r="AB298" s="3"/>
      <c r="AC298" s="3"/>
      <c r="AD298" s="3"/>
      <c r="AE298" s="3"/>
      <c r="AF298" s="27"/>
    </row>
    <row r="299" spans="1:32" s="13" customFormat="1" ht="62.25" customHeight="1">
      <c r="A299" s="35">
        <v>110</v>
      </c>
      <c r="B299" s="374"/>
      <c r="C299" s="49" t="s">
        <v>959</v>
      </c>
      <c r="D299" s="31" t="s">
        <v>1068</v>
      </c>
      <c r="E299" s="31" t="s">
        <v>1145</v>
      </c>
      <c r="F299" s="31" t="s">
        <v>1276</v>
      </c>
      <c r="G299" s="39" t="s">
        <v>1421</v>
      </c>
      <c r="H299" s="31" t="s">
        <v>1562</v>
      </c>
      <c r="I299" s="31" t="s">
        <v>52</v>
      </c>
      <c r="J299" s="31"/>
      <c r="K299" s="31"/>
      <c r="L299" s="39" t="s">
        <v>1678</v>
      </c>
      <c r="M299" s="246"/>
      <c r="N299" s="123">
        <v>10000000</v>
      </c>
      <c r="O299" s="3"/>
      <c r="P299" s="3"/>
      <c r="Q299" s="3"/>
      <c r="R299" s="3"/>
      <c r="S299" s="3"/>
      <c r="T299" s="3"/>
      <c r="U299" s="3"/>
      <c r="V299" s="3"/>
      <c r="W299" s="3"/>
      <c r="X299" s="3"/>
      <c r="Y299" s="3"/>
      <c r="Z299" s="3"/>
      <c r="AA299" s="3"/>
      <c r="AB299" s="3"/>
      <c r="AC299" s="3"/>
      <c r="AD299" s="3"/>
      <c r="AE299" s="3"/>
      <c r="AF299" s="27"/>
    </row>
    <row r="300" spans="1:32" s="13" customFormat="1" ht="62.25" customHeight="1">
      <c r="A300" s="35">
        <v>111</v>
      </c>
      <c r="B300" s="374"/>
      <c r="C300" s="49" t="s">
        <v>960</v>
      </c>
      <c r="D300" s="31" t="s">
        <v>1071</v>
      </c>
      <c r="E300" s="31" t="s">
        <v>1146</v>
      </c>
      <c r="F300" s="31" t="s">
        <v>1277</v>
      </c>
      <c r="G300" s="39" t="s">
        <v>1422</v>
      </c>
      <c r="H300" s="31" t="s">
        <v>1563</v>
      </c>
      <c r="I300" s="31" t="s">
        <v>52</v>
      </c>
      <c r="J300" s="31"/>
      <c r="K300" s="31"/>
      <c r="L300" s="39" t="s">
        <v>1679</v>
      </c>
      <c r="M300" s="246"/>
      <c r="N300" s="123">
        <v>2583000</v>
      </c>
      <c r="O300" s="3"/>
      <c r="P300" s="3"/>
      <c r="Q300" s="3"/>
      <c r="R300" s="3"/>
      <c r="S300" s="3"/>
      <c r="T300" s="3"/>
      <c r="U300" s="3"/>
      <c r="V300" s="3"/>
      <c r="W300" s="3"/>
      <c r="X300" s="3"/>
      <c r="Y300" s="3"/>
      <c r="Z300" s="3"/>
      <c r="AA300" s="3"/>
      <c r="AB300" s="3"/>
      <c r="AC300" s="3"/>
      <c r="AD300" s="3"/>
      <c r="AE300" s="3"/>
      <c r="AF300" s="27"/>
    </row>
    <row r="301" spans="1:32" s="13" customFormat="1" ht="62.25" customHeight="1">
      <c r="A301" s="35">
        <v>112</v>
      </c>
      <c r="B301" s="374"/>
      <c r="C301" s="49" t="s">
        <v>961</v>
      </c>
      <c r="D301" s="31" t="s">
        <v>1065</v>
      </c>
      <c r="E301" s="31" t="s">
        <v>1147</v>
      </c>
      <c r="F301" s="108" t="s">
        <v>1278</v>
      </c>
      <c r="G301" s="31" t="s">
        <v>1423</v>
      </c>
      <c r="H301" s="31" t="s">
        <v>1564</v>
      </c>
      <c r="I301" s="31" t="s">
        <v>52</v>
      </c>
      <c r="J301" s="31"/>
      <c r="K301" s="31"/>
      <c r="L301" s="39">
        <v>43533</v>
      </c>
      <c r="M301" s="246"/>
      <c r="N301" s="123">
        <v>8000000</v>
      </c>
      <c r="O301" s="3"/>
      <c r="P301" s="3"/>
      <c r="Q301" s="3"/>
      <c r="R301" s="3"/>
      <c r="S301" s="3"/>
      <c r="T301" s="3"/>
      <c r="U301" s="3"/>
      <c r="V301" s="3"/>
      <c r="W301" s="3"/>
      <c r="X301" s="3"/>
      <c r="Y301" s="3"/>
      <c r="Z301" s="3"/>
      <c r="AA301" s="3"/>
      <c r="AB301" s="3"/>
      <c r="AC301" s="3"/>
      <c r="AD301" s="3"/>
      <c r="AE301" s="3"/>
      <c r="AF301" s="27"/>
    </row>
    <row r="302" spans="1:32" s="13" customFormat="1" ht="62.25" customHeight="1">
      <c r="A302" s="35">
        <v>113</v>
      </c>
      <c r="B302" s="374"/>
      <c r="C302" s="49" t="s">
        <v>962</v>
      </c>
      <c r="D302" s="31" t="s">
        <v>1065</v>
      </c>
      <c r="E302" s="31" t="s">
        <v>1148</v>
      </c>
      <c r="F302" s="108" t="s">
        <v>1279</v>
      </c>
      <c r="G302" s="31" t="s">
        <v>1424</v>
      </c>
      <c r="H302" s="31" t="s">
        <v>1565</v>
      </c>
      <c r="I302" s="31" t="s">
        <v>52</v>
      </c>
      <c r="J302" s="31"/>
      <c r="K302" s="31"/>
      <c r="L302" s="39" t="s">
        <v>1680</v>
      </c>
      <c r="M302" s="247"/>
      <c r="N302" s="123">
        <v>6783000</v>
      </c>
      <c r="O302" s="3"/>
      <c r="P302" s="3"/>
      <c r="Q302" s="3"/>
      <c r="R302" s="3"/>
      <c r="S302" s="3"/>
      <c r="T302" s="3"/>
      <c r="U302" s="3"/>
      <c r="V302" s="3"/>
      <c r="W302" s="3"/>
      <c r="X302" s="3"/>
      <c r="Y302" s="3"/>
      <c r="Z302" s="3"/>
      <c r="AA302" s="3"/>
      <c r="AB302" s="3"/>
      <c r="AC302" s="3"/>
      <c r="AD302" s="3"/>
      <c r="AE302" s="3"/>
      <c r="AF302" s="27"/>
    </row>
    <row r="303" spans="1:32" s="13" customFormat="1" ht="62.25" customHeight="1">
      <c r="A303" s="35">
        <v>114</v>
      </c>
      <c r="B303" s="374"/>
      <c r="C303" s="49" t="s">
        <v>963</v>
      </c>
      <c r="D303" s="31" t="s">
        <v>1065</v>
      </c>
      <c r="E303" s="31" t="s">
        <v>1149</v>
      </c>
      <c r="F303" s="31" t="s">
        <v>1280</v>
      </c>
      <c r="G303" s="31" t="s">
        <v>1425</v>
      </c>
      <c r="H303" s="31" t="s">
        <v>1554</v>
      </c>
      <c r="I303" s="31" t="s">
        <v>52</v>
      </c>
      <c r="J303" s="31"/>
      <c r="K303" s="31"/>
      <c r="L303" s="39">
        <v>43684</v>
      </c>
      <c r="M303" s="247"/>
      <c r="N303" s="123">
        <v>10000000</v>
      </c>
      <c r="O303" s="3"/>
      <c r="P303" s="3"/>
      <c r="Q303" s="3"/>
      <c r="R303" s="3"/>
      <c r="S303" s="3"/>
      <c r="T303" s="3"/>
      <c r="U303" s="3"/>
      <c r="V303" s="3"/>
      <c r="W303" s="3"/>
      <c r="X303" s="3"/>
      <c r="Y303" s="3"/>
      <c r="Z303" s="3"/>
      <c r="AA303" s="3"/>
      <c r="AB303" s="3"/>
      <c r="AC303" s="3"/>
      <c r="AD303" s="3"/>
      <c r="AE303" s="3"/>
      <c r="AF303" s="27"/>
    </row>
    <row r="304" spans="1:32" s="13" customFormat="1" ht="62.25" customHeight="1">
      <c r="A304" s="35">
        <v>115</v>
      </c>
      <c r="B304" s="374"/>
      <c r="C304" s="49" t="s">
        <v>964</v>
      </c>
      <c r="D304" s="31" t="s">
        <v>1065</v>
      </c>
      <c r="E304" s="31" t="s">
        <v>1150</v>
      </c>
      <c r="F304" s="108" t="s">
        <v>1281</v>
      </c>
      <c r="G304" s="31" t="s">
        <v>1426</v>
      </c>
      <c r="H304" s="31" t="s">
        <v>1566</v>
      </c>
      <c r="I304" s="31" t="s">
        <v>52</v>
      </c>
      <c r="J304" s="31"/>
      <c r="K304" s="31"/>
      <c r="L304" s="39">
        <v>43534</v>
      </c>
      <c r="M304" s="247"/>
      <c r="N304" s="123">
        <v>5200000</v>
      </c>
      <c r="O304" s="3"/>
      <c r="P304" s="3"/>
      <c r="Q304" s="3"/>
      <c r="R304" s="3"/>
      <c r="S304" s="3"/>
      <c r="T304" s="3"/>
      <c r="U304" s="3"/>
      <c r="V304" s="3"/>
      <c r="W304" s="3"/>
      <c r="X304" s="3"/>
      <c r="Y304" s="3"/>
      <c r="Z304" s="3"/>
      <c r="AA304" s="3"/>
      <c r="AB304" s="3"/>
      <c r="AC304" s="3"/>
      <c r="AD304" s="3"/>
      <c r="AE304" s="3"/>
      <c r="AF304" s="27"/>
    </row>
    <row r="305" spans="1:32" s="13" customFormat="1" ht="62.25" customHeight="1">
      <c r="A305" s="35">
        <v>116</v>
      </c>
      <c r="B305" s="374"/>
      <c r="C305" s="49" t="s">
        <v>965</v>
      </c>
      <c r="D305" s="31" t="s">
        <v>1065</v>
      </c>
      <c r="E305" s="31" t="s">
        <v>1151</v>
      </c>
      <c r="F305" s="31" t="s">
        <v>1282</v>
      </c>
      <c r="G305" s="31" t="s">
        <v>1427</v>
      </c>
      <c r="H305" s="31" t="s">
        <v>1567</v>
      </c>
      <c r="I305" s="31" t="s">
        <v>52</v>
      </c>
      <c r="J305" s="31"/>
      <c r="K305" s="31"/>
      <c r="L305" s="39">
        <v>43684</v>
      </c>
      <c r="M305" s="247"/>
      <c r="N305" s="123">
        <v>35887000</v>
      </c>
      <c r="O305" s="3"/>
      <c r="P305" s="3"/>
      <c r="Q305" s="3"/>
      <c r="R305" s="3"/>
      <c r="S305" s="3"/>
      <c r="T305" s="3"/>
      <c r="U305" s="3"/>
      <c r="V305" s="3"/>
      <c r="W305" s="3"/>
      <c r="X305" s="3"/>
      <c r="Y305" s="3"/>
      <c r="Z305" s="3"/>
      <c r="AA305" s="3"/>
      <c r="AB305" s="3"/>
      <c r="AC305" s="3"/>
      <c r="AD305" s="3"/>
      <c r="AE305" s="3"/>
      <c r="AF305" s="27"/>
    </row>
    <row r="306" spans="1:32" s="13" customFormat="1" ht="62.25" customHeight="1">
      <c r="A306" s="35">
        <v>117</v>
      </c>
      <c r="B306" s="374"/>
      <c r="C306" s="49" t="s">
        <v>966</v>
      </c>
      <c r="D306" s="31" t="s">
        <v>1065</v>
      </c>
      <c r="E306" s="31" t="s">
        <v>1152</v>
      </c>
      <c r="F306" s="31" t="s">
        <v>1283</v>
      </c>
      <c r="G306" s="39" t="s">
        <v>1428</v>
      </c>
      <c r="H306" s="31" t="s">
        <v>1568</v>
      </c>
      <c r="I306" s="31" t="s">
        <v>52</v>
      </c>
      <c r="J306" s="31"/>
      <c r="K306" s="31"/>
      <c r="L306" s="39">
        <v>43713</v>
      </c>
      <c r="M306" s="247"/>
      <c r="N306" s="123">
        <v>7000000</v>
      </c>
      <c r="O306" s="3"/>
      <c r="P306" s="3"/>
      <c r="Q306" s="3"/>
      <c r="R306" s="3"/>
      <c r="S306" s="3"/>
      <c r="T306" s="3"/>
      <c r="U306" s="3"/>
      <c r="V306" s="3"/>
      <c r="W306" s="3"/>
      <c r="X306" s="3"/>
      <c r="Y306" s="3"/>
      <c r="Z306" s="3"/>
      <c r="AA306" s="3"/>
      <c r="AB306" s="3"/>
      <c r="AC306" s="3"/>
      <c r="AD306" s="3"/>
      <c r="AE306" s="3"/>
      <c r="AF306" s="27"/>
    </row>
    <row r="307" spans="1:32" s="13" customFormat="1" ht="62.25" customHeight="1">
      <c r="A307" s="35">
        <v>118</v>
      </c>
      <c r="B307" s="374"/>
      <c r="C307" s="49" t="s">
        <v>967</v>
      </c>
      <c r="D307" s="31" t="s">
        <v>1065</v>
      </c>
      <c r="E307" s="31" t="s">
        <v>1153</v>
      </c>
      <c r="F307" s="108" t="s">
        <v>1284</v>
      </c>
      <c r="G307" s="39" t="s">
        <v>1429</v>
      </c>
      <c r="H307" s="31" t="s">
        <v>1569</v>
      </c>
      <c r="I307" s="31" t="s">
        <v>52</v>
      </c>
      <c r="J307" s="31"/>
      <c r="K307" s="31"/>
      <c r="L307" s="39">
        <v>43744</v>
      </c>
      <c r="M307" s="247"/>
      <c r="N307" s="123">
        <v>12000000</v>
      </c>
      <c r="O307" s="3"/>
      <c r="P307" s="3"/>
      <c r="Q307" s="3"/>
      <c r="R307" s="3"/>
      <c r="S307" s="3"/>
      <c r="T307" s="3"/>
      <c r="U307" s="3"/>
      <c r="V307" s="3"/>
      <c r="W307" s="3"/>
      <c r="X307" s="3"/>
      <c r="Y307" s="3"/>
      <c r="Z307" s="3"/>
      <c r="AA307" s="3"/>
      <c r="AB307" s="3"/>
      <c r="AC307" s="3"/>
      <c r="AD307" s="3"/>
      <c r="AE307" s="3"/>
      <c r="AF307" s="27"/>
    </row>
    <row r="308" spans="1:32" s="13" customFormat="1" ht="62.25" customHeight="1">
      <c r="A308" s="35">
        <v>119</v>
      </c>
      <c r="B308" s="374"/>
      <c r="C308" s="49" t="s">
        <v>968</v>
      </c>
      <c r="D308" s="31" t="s">
        <v>1065</v>
      </c>
      <c r="E308" s="31" t="s">
        <v>1154</v>
      </c>
      <c r="F308" s="31" t="s">
        <v>1285</v>
      </c>
      <c r="G308" s="39" t="s">
        <v>1430</v>
      </c>
      <c r="H308" s="31" t="s">
        <v>1570</v>
      </c>
      <c r="I308" s="31" t="s">
        <v>42</v>
      </c>
      <c r="J308" s="31"/>
      <c r="K308" s="31"/>
      <c r="L308" s="39" t="s">
        <v>1681</v>
      </c>
      <c r="M308" s="247"/>
      <c r="N308" s="124">
        <v>140000000</v>
      </c>
      <c r="O308" s="3"/>
      <c r="P308" s="3"/>
      <c r="Q308" s="3"/>
      <c r="R308" s="3"/>
      <c r="S308" s="3"/>
      <c r="T308" s="3"/>
      <c r="U308" s="3"/>
      <c r="V308" s="3"/>
      <c r="W308" s="3"/>
      <c r="X308" s="3"/>
      <c r="Y308" s="3"/>
      <c r="Z308" s="3"/>
      <c r="AA308" s="3"/>
      <c r="AB308" s="3"/>
      <c r="AC308" s="3"/>
      <c r="AD308" s="3"/>
      <c r="AE308" s="3"/>
      <c r="AF308" s="27"/>
    </row>
    <row r="309" spans="1:32" s="13" customFormat="1" ht="62.25" customHeight="1">
      <c r="A309" s="35">
        <v>120</v>
      </c>
      <c r="B309" s="374"/>
      <c r="C309" s="49" t="s">
        <v>969</v>
      </c>
      <c r="D309" s="31" t="s">
        <v>1065</v>
      </c>
      <c r="E309" s="31" t="s">
        <v>1155</v>
      </c>
      <c r="F309" s="31" t="s">
        <v>1286</v>
      </c>
      <c r="G309" s="39" t="s">
        <v>1431</v>
      </c>
      <c r="H309" s="31" t="s">
        <v>1571</v>
      </c>
      <c r="I309" s="31" t="s">
        <v>52</v>
      </c>
      <c r="J309" s="31"/>
      <c r="K309" s="31"/>
      <c r="L309" s="39" t="s">
        <v>1682</v>
      </c>
      <c r="M309" s="247"/>
      <c r="N309" s="124">
        <v>2200000</v>
      </c>
      <c r="O309" s="3"/>
      <c r="P309" s="3"/>
      <c r="Q309" s="3"/>
      <c r="R309" s="3"/>
      <c r="S309" s="3"/>
      <c r="T309" s="3"/>
      <c r="U309" s="3"/>
      <c r="V309" s="3"/>
      <c r="W309" s="3"/>
      <c r="X309" s="3"/>
      <c r="Y309" s="3"/>
      <c r="Z309" s="3"/>
      <c r="AA309" s="3"/>
      <c r="AB309" s="3"/>
      <c r="AC309" s="3"/>
      <c r="AD309" s="3"/>
      <c r="AE309" s="3"/>
      <c r="AF309" s="27"/>
    </row>
    <row r="310" spans="1:115" s="26" customFormat="1" ht="62.25" customHeight="1">
      <c r="A310" s="35">
        <v>121</v>
      </c>
      <c r="B310" s="374"/>
      <c r="C310" s="49" t="s">
        <v>970</v>
      </c>
      <c r="D310" s="31" t="s">
        <v>1065</v>
      </c>
      <c r="E310" s="31" t="s">
        <v>1156</v>
      </c>
      <c r="F310" s="31" t="s">
        <v>1287</v>
      </c>
      <c r="G310" s="39" t="s">
        <v>1432</v>
      </c>
      <c r="H310" s="31" t="s">
        <v>1556</v>
      </c>
      <c r="I310" s="31" t="s">
        <v>52</v>
      </c>
      <c r="J310" s="31"/>
      <c r="K310" s="31"/>
      <c r="L310" s="39">
        <v>43743</v>
      </c>
      <c r="M310" s="247"/>
      <c r="N310" s="124">
        <v>6000000</v>
      </c>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c r="CI310" s="3"/>
      <c r="CJ310" s="3"/>
      <c r="CK310" s="3"/>
      <c r="CL310" s="3"/>
      <c r="CM310" s="3"/>
      <c r="CN310" s="3"/>
      <c r="CO310" s="3"/>
      <c r="CP310" s="3"/>
      <c r="CQ310" s="3"/>
      <c r="CR310" s="3"/>
      <c r="CS310" s="3"/>
      <c r="CT310" s="3"/>
      <c r="CU310" s="3"/>
      <c r="CV310" s="3"/>
      <c r="CW310" s="3"/>
      <c r="CX310" s="3"/>
      <c r="CY310" s="3"/>
      <c r="CZ310" s="3"/>
      <c r="DA310" s="3"/>
      <c r="DB310" s="3"/>
      <c r="DC310" s="3"/>
      <c r="DD310" s="3"/>
      <c r="DE310" s="3"/>
      <c r="DF310" s="3"/>
      <c r="DG310" s="3"/>
      <c r="DH310" s="3"/>
      <c r="DI310" s="3"/>
      <c r="DJ310" s="3"/>
      <c r="DK310" s="3"/>
    </row>
    <row r="311" spans="1:115" s="13" customFormat="1" ht="62.25" customHeight="1">
      <c r="A311" s="35">
        <v>122</v>
      </c>
      <c r="B311" s="374"/>
      <c r="C311" s="49" t="s">
        <v>971</v>
      </c>
      <c r="D311" s="31" t="s">
        <v>1065</v>
      </c>
      <c r="E311" s="31" t="s">
        <v>1149</v>
      </c>
      <c r="F311" s="31" t="s">
        <v>1288</v>
      </c>
      <c r="G311" s="39" t="s">
        <v>1433</v>
      </c>
      <c r="H311" s="31" t="s">
        <v>1572</v>
      </c>
      <c r="I311" s="31" t="s">
        <v>52</v>
      </c>
      <c r="J311" s="31"/>
      <c r="K311" s="31"/>
      <c r="L311" s="39">
        <v>43593</v>
      </c>
      <c r="M311" s="247"/>
      <c r="N311" s="124">
        <v>10000000</v>
      </c>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c r="CI311" s="3"/>
      <c r="CJ311" s="3"/>
      <c r="CK311" s="3"/>
      <c r="CL311" s="3"/>
      <c r="CM311" s="3"/>
      <c r="CN311" s="3"/>
      <c r="CO311" s="3"/>
      <c r="CP311" s="3"/>
      <c r="CQ311" s="3"/>
      <c r="CR311" s="3"/>
      <c r="CS311" s="3"/>
      <c r="CT311" s="3"/>
      <c r="CU311" s="3"/>
      <c r="CV311" s="3"/>
      <c r="CW311" s="3"/>
      <c r="CX311" s="3"/>
      <c r="CY311" s="3"/>
      <c r="CZ311" s="3"/>
      <c r="DA311" s="3"/>
      <c r="DB311" s="3"/>
      <c r="DC311" s="3"/>
      <c r="DD311" s="3"/>
      <c r="DE311" s="3"/>
      <c r="DF311" s="3"/>
      <c r="DG311" s="3"/>
      <c r="DH311" s="3"/>
      <c r="DI311" s="3"/>
      <c r="DJ311" s="3"/>
      <c r="DK311" s="3"/>
    </row>
    <row r="312" spans="1:115" s="13" customFormat="1" ht="62.25" customHeight="1">
      <c r="A312" s="50">
        <v>123</v>
      </c>
      <c r="B312" s="374"/>
      <c r="C312" s="49" t="s">
        <v>972</v>
      </c>
      <c r="D312" s="31" t="s">
        <v>1065</v>
      </c>
      <c r="E312" s="31" t="s">
        <v>1149</v>
      </c>
      <c r="F312" s="31" t="s">
        <v>1289</v>
      </c>
      <c r="G312" s="39" t="s">
        <v>1434</v>
      </c>
      <c r="H312" s="31" t="s">
        <v>1573</v>
      </c>
      <c r="I312" s="31" t="s">
        <v>52</v>
      </c>
      <c r="J312" s="31"/>
      <c r="K312" s="31"/>
      <c r="L312" s="39">
        <v>43592</v>
      </c>
      <c r="M312" s="247"/>
      <c r="N312" s="124">
        <v>13000000</v>
      </c>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c r="CI312" s="3"/>
      <c r="CJ312" s="3"/>
      <c r="CK312" s="3"/>
      <c r="CL312" s="3"/>
      <c r="CM312" s="3"/>
      <c r="CN312" s="3"/>
      <c r="CO312" s="3"/>
      <c r="CP312" s="3"/>
      <c r="CQ312" s="3"/>
      <c r="CR312" s="3"/>
      <c r="CS312" s="3"/>
      <c r="CT312" s="3"/>
      <c r="CU312" s="3"/>
      <c r="CV312" s="3"/>
      <c r="CW312" s="3"/>
      <c r="CX312" s="3"/>
      <c r="CY312" s="3"/>
      <c r="CZ312" s="3"/>
      <c r="DA312" s="3"/>
      <c r="DB312" s="3"/>
      <c r="DC312" s="3"/>
      <c r="DD312" s="3"/>
      <c r="DE312" s="3"/>
      <c r="DF312" s="3"/>
      <c r="DG312" s="3"/>
      <c r="DH312" s="3"/>
      <c r="DI312" s="3"/>
      <c r="DJ312" s="3"/>
      <c r="DK312" s="3"/>
    </row>
    <row r="313" spans="1:115" s="13" customFormat="1" ht="62.25" customHeight="1">
      <c r="A313" s="50">
        <v>124</v>
      </c>
      <c r="B313" s="374"/>
      <c r="C313" s="49" t="s">
        <v>973</v>
      </c>
      <c r="D313" s="31" t="s">
        <v>1065</v>
      </c>
      <c r="E313" s="31" t="s">
        <v>1149</v>
      </c>
      <c r="F313" s="31" t="s">
        <v>1290</v>
      </c>
      <c r="G313" s="39" t="s">
        <v>1435</v>
      </c>
      <c r="H313" s="31" t="s">
        <v>1574</v>
      </c>
      <c r="I313" s="31" t="s">
        <v>52</v>
      </c>
      <c r="J313" s="31"/>
      <c r="K313" s="31"/>
      <c r="L313" s="39">
        <v>43501</v>
      </c>
      <c r="M313" s="247"/>
      <c r="N313" s="124">
        <v>15000000</v>
      </c>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c r="CI313" s="3"/>
      <c r="CJ313" s="3"/>
      <c r="CK313" s="3"/>
      <c r="CL313" s="3"/>
      <c r="CM313" s="3"/>
      <c r="CN313" s="3"/>
      <c r="CO313" s="3"/>
      <c r="CP313" s="3"/>
      <c r="CQ313" s="3"/>
      <c r="CR313" s="3"/>
      <c r="CS313" s="3"/>
      <c r="CT313" s="3"/>
      <c r="CU313" s="3"/>
      <c r="CV313" s="3"/>
      <c r="CW313" s="3"/>
      <c r="CX313" s="3"/>
      <c r="CY313" s="3"/>
      <c r="CZ313" s="3"/>
      <c r="DA313" s="3"/>
      <c r="DB313" s="3"/>
      <c r="DC313" s="3"/>
      <c r="DD313" s="3"/>
      <c r="DE313" s="3"/>
      <c r="DF313" s="3"/>
      <c r="DG313" s="3"/>
      <c r="DH313" s="3"/>
      <c r="DI313" s="3"/>
      <c r="DJ313" s="3"/>
      <c r="DK313" s="3"/>
    </row>
    <row r="314" spans="1:115" s="13" customFormat="1" ht="62.25" customHeight="1">
      <c r="A314" s="50">
        <v>125</v>
      </c>
      <c r="B314" s="374"/>
      <c r="C314" s="49" t="s">
        <v>974</v>
      </c>
      <c r="D314" s="31" t="s">
        <v>1065</v>
      </c>
      <c r="E314" s="31" t="s">
        <v>1149</v>
      </c>
      <c r="F314" s="31" t="s">
        <v>1291</v>
      </c>
      <c r="G314" s="39" t="s">
        <v>1436</v>
      </c>
      <c r="H314" s="31" t="s">
        <v>1575</v>
      </c>
      <c r="I314" s="31" t="s">
        <v>52</v>
      </c>
      <c r="J314" s="31"/>
      <c r="K314" s="31"/>
      <c r="L314" s="39">
        <v>43560</v>
      </c>
      <c r="M314" s="247"/>
      <c r="N314" s="124">
        <v>24500000</v>
      </c>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c r="CI314" s="3"/>
      <c r="CJ314" s="3"/>
      <c r="CK314" s="3"/>
      <c r="CL314" s="3"/>
      <c r="CM314" s="3"/>
      <c r="CN314" s="3"/>
      <c r="CO314" s="3"/>
      <c r="CP314" s="3"/>
      <c r="CQ314" s="3"/>
      <c r="CR314" s="3"/>
      <c r="CS314" s="3"/>
      <c r="CT314" s="3"/>
      <c r="CU314" s="3"/>
      <c r="CV314" s="3"/>
      <c r="CW314" s="3"/>
      <c r="CX314" s="3"/>
      <c r="CY314" s="3"/>
      <c r="CZ314" s="3"/>
      <c r="DA314" s="3"/>
      <c r="DB314" s="3"/>
      <c r="DC314" s="3"/>
      <c r="DD314" s="3"/>
      <c r="DE314" s="3"/>
      <c r="DF314" s="3"/>
      <c r="DG314" s="3"/>
      <c r="DH314" s="3"/>
      <c r="DI314" s="3"/>
      <c r="DJ314" s="3"/>
      <c r="DK314" s="3"/>
    </row>
    <row r="315" spans="1:115" s="13" customFormat="1" ht="62.25" customHeight="1">
      <c r="A315" s="50">
        <v>126</v>
      </c>
      <c r="B315" s="374"/>
      <c r="C315" s="49" t="s">
        <v>975</v>
      </c>
      <c r="D315" s="31" t="s">
        <v>1065</v>
      </c>
      <c r="E315" s="31" t="s">
        <v>1157</v>
      </c>
      <c r="F315" s="31" t="s">
        <v>1292</v>
      </c>
      <c r="G315" s="39" t="s">
        <v>1437</v>
      </c>
      <c r="H315" s="31" t="s">
        <v>1576</v>
      </c>
      <c r="I315" s="31" t="s">
        <v>52</v>
      </c>
      <c r="J315" s="31"/>
      <c r="K315" s="31"/>
      <c r="L315" s="39">
        <v>43592</v>
      </c>
      <c r="M315" s="247"/>
      <c r="N315" s="124">
        <v>1200000</v>
      </c>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c r="CI315" s="3"/>
      <c r="CJ315" s="3"/>
      <c r="CK315" s="3"/>
      <c r="CL315" s="3"/>
      <c r="CM315" s="3"/>
      <c r="CN315" s="3"/>
      <c r="CO315" s="3"/>
      <c r="CP315" s="3"/>
      <c r="CQ315" s="3"/>
      <c r="CR315" s="3"/>
      <c r="CS315" s="3"/>
      <c r="CT315" s="3"/>
      <c r="CU315" s="3"/>
      <c r="CV315" s="3"/>
      <c r="CW315" s="3"/>
      <c r="CX315" s="3"/>
      <c r="CY315" s="3"/>
      <c r="CZ315" s="3"/>
      <c r="DA315" s="3"/>
      <c r="DB315" s="3"/>
      <c r="DC315" s="3"/>
      <c r="DD315" s="3"/>
      <c r="DE315" s="3"/>
      <c r="DF315" s="3"/>
      <c r="DG315" s="3"/>
      <c r="DH315" s="3"/>
      <c r="DI315" s="3"/>
      <c r="DJ315" s="3"/>
      <c r="DK315" s="3"/>
    </row>
    <row r="316" spans="1:115" s="13" customFormat="1" ht="62.25" customHeight="1">
      <c r="A316" s="50">
        <v>127</v>
      </c>
      <c r="B316" s="374"/>
      <c r="C316" s="49" t="s">
        <v>964</v>
      </c>
      <c r="D316" s="31" t="s">
        <v>1065</v>
      </c>
      <c r="E316" s="31" t="s">
        <v>1150</v>
      </c>
      <c r="F316" s="31" t="s">
        <v>1293</v>
      </c>
      <c r="G316" s="39" t="s">
        <v>1438</v>
      </c>
      <c r="H316" s="31" t="s">
        <v>1577</v>
      </c>
      <c r="I316" s="31" t="s">
        <v>52</v>
      </c>
      <c r="J316" s="31"/>
      <c r="K316" s="31"/>
      <c r="L316" s="39" t="s">
        <v>1683</v>
      </c>
      <c r="M316" s="247"/>
      <c r="N316" s="124">
        <v>100000000</v>
      </c>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c r="CI316" s="3"/>
      <c r="CJ316" s="3"/>
      <c r="CK316" s="3"/>
      <c r="CL316" s="3"/>
      <c r="CM316" s="3"/>
      <c r="CN316" s="3"/>
      <c r="CO316" s="3"/>
      <c r="CP316" s="3"/>
      <c r="CQ316" s="3"/>
      <c r="CR316" s="3"/>
      <c r="CS316" s="3"/>
      <c r="CT316" s="3"/>
      <c r="CU316" s="3"/>
      <c r="CV316" s="3"/>
      <c r="CW316" s="3"/>
      <c r="CX316" s="3"/>
      <c r="CY316" s="3"/>
      <c r="CZ316" s="3"/>
      <c r="DA316" s="3"/>
      <c r="DB316" s="3"/>
      <c r="DC316" s="3"/>
      <c r="DD316" s="3"/>
      <c r="DE316" s="3"/>
      <c r="DF316" s="3"/>
      <c r="DG316" s="3"/>
      <c r="DH316" s="3"/>
      <c r="DI316" s="3"/>
      <c r="DJ316" s="3"/>
      <c r="DK316" s="3"/>
    </row>
    <row r="317" spans="1:115" s="13" customFormat="1" ht="62.25" customHeight="1">
      <c r="A317" s="50">
        <v>128</v>
      </c>
      <c r="B317" s="374"/>
      <c r="C317" s="49" t="s">
        <v>976</v>
      </c>
      <c r="D317" s="31" t="s">
        <v>1065</v>
      </c>
      <c r="E317" s="31" t="s">
        <v>1158</v>
      </c>
      <c r="F317" s="31" t="s">
        <v>1294</v>
      </c>
      <c r="G317" s="39" t="s">
        <v>1439</v>
      </c>
      <c r="H317" s="31" t="s">
        <v>1578</v>
      </c>
      <c r="I317" s="31" t="s">
        <v>52</v>
      </c>
      <c r="J317" s="31"/>
      <c r="K317" s="31"/>
      <c r="L317" s="39" t="s">
        <v>1684</v>
      </c>
      <c r="M317" s="247"/>
      <c r="N317" s="124">
        <v>22961000</v>
      </c>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c r="CI317" s="3"/>
      <c r="CJ317" s="3"/>
      <c r="CK317" s="3"/>
      <c r="CL317" s="3"/>
      <c r="CM317" s="3"/>
      <c r="CN317" s="3"/>
      <c r="CO317" s="3"/>
      <c r="CP317" s="3"/>
      <c r="CQ317" s="3"/>
      <c r="CR317" s="3"/>
      <c r="CS317" s="3"/>
      <c r="CT317" s="3"/>
      <c r="CU317" s="3"/>
      <c r="CV317" s="3"/>
      <c r="CW317" s="3"/>
      <c r="CX317" s="3"/>
      <c r="CY317" s="3"/>
      <c r="CZ317" s="3"/>
      <c r="DA317" s="3"/>
      <c r="DB317" s="3"/>
      <c r="DC317" s="3"/>
      <c r="DD317" s="3"/>
      <c r="DE317" s="3"/>
      <c r="DF317" s="3"/>
      <c r="DG317" s="3"/>
      <c r="DH317" s="3"/>
      <c r="DI317" s="3"/>
      <c r="DJ317" s="3"/>
      <c r="DK317" s="3"/>
    </row>
    <row r="318" spans="1:115" s="13" customFormat="1" ht="62.25" customHeight="1">
      <c r="A318" s="50">
        <v>129</v>
      </c>
      <c r="B318" s="374"/>
      <c r="C318" s="49" t="s">
        <v>960</v>
      </c>
      <c r="D318" s="31" t="s">
        <v>1072</v>
      </c>
      <c r="E318" s="31" t="s">
        <v>1159</v>
      </c>
      <c r="F318" s="31" t="s">
        <v>1295</v>
      </c>
      <c r="G318" s="39" t="s">
        <v>1440</v>
      </c>
      <c r="H318" s="31" t="s">
        <v>1579</v>
      </c>
      <c r="I318" s="31" t="s">
        <v>52</v>
      </c>
      <c r="J318" s="31"/>
      <c r="K318" s="31"/>
      <c r="L318" s="39" t="s">
        <v>1685</v>
      </c>
      <c r="M318" s="247"/>
      <c r="N318" s="124">
        <v>51675000</v>
      </c>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c r="CI318" s="3"/>
      <c r="CJ318" s="3"/>
      <c r="CK318" s="3"/>
      <c r="CL318" s="3"/>
      <c r="CM318" s="3"/>
      <c r="CN318" s="3"/>
      <c r="CO318" s="3"/>
      <c r="CP318" s="3"/>
      <c r="CQ318" s="3"/>
      <c r="CR318" s="3"/>
      <c r="CS318" s="3"/>
      <c r="CT318" s="3"/>
      <c r="CU318" s="3"/>
      <c r="CV318" s="3"/>
      <c r="CW318" s="3"/>
      <c r="CX318" s="3"/>
      <c r="CY318" s="3"/>
      <c r="CZ318" s="3"/>
      <c r="DA318" s="3"/>
      <c r="DB318" s="3"/>
      <c r="DC318" s="3"/>
      <c r="DD318" s="3"/>
      <c r="DE318" s="3"/>
      <c r="DF318" s="3"/>
      <c r="DG318" s="3"/>
      <c r="DH318" s="3"/>
      <c r="DI318" s="3"/>
      <c r="DJ318" s="3"/>
      <c r="DK318" s="3"/>
    </row>
    <row r="319" spans="1:115" s="13" customFormat="1" ht="62.25" customHeight="1">
      <c r="A319" s="50">
        <v>130</v>
      </c>
      <c r="B319" s="374"/>
      <c r="C319" s="49" t="s">
        <v>977</v>
      </c>
      <c r="D319" s="31" t="s">
        <v>1073</v>
      </c>
      <c r="E319" s="31" t="s">
        <v>1160</v>
      </c>
      <c r="F319" s="31" t="s">
        <v>1296</v>
      </c>
      <c r="G319" s="39" t="s">
        <v>1441</v>
      </c>
      <c r="H319" s="31" t="s">
        <v>1580</v>
      </c>
      <c r="I319" s="31" t="s">
        <v>52</v>
      </c>
      <c r="J319" s="31"/>
      <c r="K319" s="31"/>
      <c r="L319" s="39" t="s">
        <v>1686</v>
      </c>
      <c r="M319" s="247"/>
      <c r="N319" s="124">
        <v>30528000</v>
      </c>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c r="CI319" s="3"/>
      <c r="CJ319" s="3"/>
      <c r="CK319" s="3"/>
      <c r="CL319" s="3"/>
      <c r="CM319" s="3"/>
      <c r="CN319" s="3"/>
      <c r="CO319" s="3"/>
      <c r="CP319" s="3"/>
      <c r="CQ319" s="3"/>
      <c r="CR319" s="3"/>
      <c r="CS319" s="3"/>
      <c r="CT319" s="3"/>
      <c r="CU319" s="3"/>
      <c r="CV319" s="3"/>
      <c r="CW319" s="3"/>
      <c r="CX319" s="3"/>
      <c r="CY319" s="3"/>
      <c r="CZ319" s="3"/>
      <c r="DA319" s="3"/>
      <c r="DB319" s="3"/>
      <c r="DC319" s="3"/>
      <c r="DD319" s="3"/>
      <c r="DE319" s="3"/>
      <c r="DF319" s="3"/>
      <c r="DG319" s="3"/>
      <c r="DH319" s="3"/>
      <c r="DI319" s="3"/>
      <c r="DJ319" s="3"/>
      <c r="DK319" s="3"/>
    </row>
    <row r="320" spans="1:115" s="13" customFormat="1" ht="62.25" customHeight="1">
      <c r="A320" s="50">
        <v>131</v>
      </c>
      <c r="B320" s="374"/>
      <c r="C320" s="49" t="s">
        <v>978</v>
      </c>
      <c r="D320" s="31" t="s">
        <v>1074</v>
      </c>
      <c r="E320" s="31" t="s">
        <v>1161</v>
      </c>
      <c r="F320" s="31" t="s">
        <v>1297</v>
      </c>
      <c r="G320" s="39" t="s">
        <v>1442</v>
      </c>
      <c r="H320" s="31" t="s">
        <v>1581</v>
      </c>
      <c r="I320" s="31" t="s">
        <v>52</v>
      </c>
      <c r="J320" s="31"/>
      <c r="K320" s="31"/>
      <c r="L320" s="39" t="s">
        <v>1465</v>
      </c>
      <c r="M320" s="247"/>
      <c r="N320" s="124">
        <v>378097000</v>
      </c>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c r="CI320" s="3"/>
      <c r="CJ320" s="3"/>
      <c r="CK320" s="3"/>
      <c r="CL320" s="3"/>
      <c r="CM320" s="3"/>
      <c r="CN320" s="3"/>
      <c r="CO320" s="3"/>
      <c r="CP320" s="3"/>
      <c r="CQ320" s="3"/>
      <c r="CR320" s="3"/>
      <c r="CS320" s="3"/>
      <c r="CT320" s="3"/>
      <c r="CU320" s="3"/>
      <c r="CV320" s="3"/>
      <c r="CW320" s="3"/>
      <c r="CX320" s="3"/>
      <c r="CY320" s="3"/>
      <c r="CZ320" s="3"/>
      <c r="DA320" s="3"/>
      <c r="DB320" s="3"/>
      <c r="DC320" s="3"/>
      <c r="DD320" s="3"/>
      <c r="DE320" s="3"/>
      <c r="DF320" s="3"/>
      <c r="DG320" s="3"/>
      <c r="DH320" s="3"/>
      <c r="DI320" s="3"/>
      <c r="DJ320" s="3"/>
      <c r="DK320" s="3"/>
    </row>
    <row r="321" spans="1:115" s="13" customFormat="1" ht="62.25" customHeight="1">
      <c r="A321" s="50">
        <v>132</v>
      </c>
      <c r="B321" s="374"/>
      <c r="C321" s="49" t="s">
        <v>979</v>
      </c>
      <c r="D321" s="31" t="s">
        <v>1074</v>
      </c>
      <c r="E321" s="31" t="s">
        <v>1162</v>
      </c>
      <c r="F321" s="31" t="s">
        <v>1298</v>
      </c>
      <c r="G321" s="39" t="s">
        <v>1443</v>
      </c>
      <c r="H321" s="31" t="s">
        <v>4006</v>
      </c>
      <c r="I321" s="31" t="s">
        <v>52</v>
      </c>
      <c r="J321" s="31"/>
      <c r="K321" s="31" t="s">
        <v>52</v>
      </c>
      <c r="L321" s="39">
        <v>43864</v>
      </c>
      <c r="M321" s="247"/>
      <c r="N321" s="124">
        <v>171265000</v>
      </c>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c r="CI321" s="3"/>
      <c r="CJ321" s="3"/>
      <c r="CK321" s="3"/>
      <c r="CL321" s="3"/>
      <c r="CM321" s="3"/>
      <c r="CN321" s="3"/>
      <c r="CO321" s="3"/>
      <c r="CP321" s="3"/>
      <c r="CQ321" s="3"/>
      <c r="CR321" s="3"/>
      <c r="CS321" s="3"/>
      <c r="CT321" s="3"/>
      <c r="CU321" s="3"/>
      <c r="CV321" s="3"/>
      <c r="CW321" s="3"/>
      <c r="CX321" s="3"/>
      <c r="CY321" s="3"/>
      <c r="CZ321" s="3"/>
      <c r="DA321" s="3"/>
      <c r="DB321" s="3"/>
      <c r="DC321" s="3"/>
      <c r="DD321" s="3"/>
      <c r="DE321" s="3"/>
      <c r="DF321" s="3"/>
      <c r="DG321" s="3"/>
      <c r="DH321" s="3"/>
      <c r="DI321" s="3"/>
      <c r="DJ321" s="3"/>
      <c r="DK321" s="3"/>
    </row>
    <row r="322" spans="1:115" s="13" customFormat="1" ht="62.25" customHeight="1">
      <c r="A322" s="339">
        <v>133</v>
      </c>
      <c r="B322" s="374"/>
      <c r="C322" s="49" t="s">
        <v>980</v>
      </c>
      <c r="D322" s="31" t="s">
        <v>1069</v>
      </c>
      <c r="E322" s="31" t="s">
        <v>1163</v>
      </c>
      <c r="F322" s="31" t="s">
        <v>1299</v>
      </c>
      <c r="G322" s="39" t="s">
        <v>1444</v>
      </c>
      <c r="H322" s="31" t="s">
        <v>1582</v>
      </c>
      <c r="I322" s="31" t="s">
        <v>52</v>
      </c>
      <c r="J322" s="31"/>
      <c r="K322" s="31" t="s">
        <v>52</v>
      </c>
      <c r="L322" s="39" t="s">
        <v>1688</v>
      </c>
      <c r="M322" s="247"/>
      <c r="N322" s="124">
        <v>15000000</v>
      </c>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c r="CI322" s="3"/>
      <c r="CJ322" s="3"/>
      <c r="CK322" s="3"/>
      <c r="CL322" s="3"/>
      <c r="CM322" s="3"/>
      <c r="CN322" s="3"/>
      <c r="CO322" s="3"/>
      <c r="CP322" s="3"/>
      <c r="CQ322" s="3"/>
      <c r="CR322" s="3"/>
      <c r="CS322" s="3"/>
      <c r="CT322" s="3"/>
      <c r="CU322" s="3"/>
      <c r="CV322" s="3"/>
      <c r="CW322" s="3"/>
      <c r="CX322" s="3"/>
      <c r="CY322" s="3"/>
      <c r="CZ322" s="3"/>
      <c r="DA322" s="3"/>
      <c r="DB322" s="3"/>
      <c r="DC322" s="3"/>
      <c r="DD322" s="3"/>
      <c r="DE322" s="3"/>
      <c r="DF322" s="3"/>
      <c r="DG322" s="3"/>
      <c r="DH322" s="3"/>
      <c r="DI322" s="3"/>
      <c r="DJ322" s="3"/>
      <c r="DK322" s="3"/>
    </row>
    <row r="323" spans="1:115" s="13" customFormat="1" ht="62.25" customHeight="1">
      <c r="A323" s="339">
        <v>134</v>
      </c>
      <c r="B323" s="374"/>
      <c r="C323" s="49" t="s">
        <v>981</v>
      </c>
      <c r="D323" s="31" t="s">
        <v>1065</v>
      </c>
      <c r="E323" s="31" t="s">
        <v>1164</v>
      </c>
      <c r="F323" s="31" t="s">
        <v>1300</v>
      </c>
      <c r="G323" s="39" t="s">
        <v>1445</v>
      </c>
      <c r="H323" s="31" t="s">
        <v>1583</v>
      </c>
      <c r="I323" s="31" t="s">
        <v>52</v>
      </c>
      <c r="J323" s="31"/>
      <c r="K323" s="31" t="s">
        <v>52</v>
      </c>
      <c r="L323" s="39" t="s">
        <v>1689</v>
      </c>
      <c r="M323" s="247"/>
      <c r="N323" s="124">
        <v>5000000</v>
      </c>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3"/>
      <c r="DF323" s="3"/>
      <c r="DG323" s="3"/>
      <c r="DH323" s="3"/>
      <c r="DI323" s="3"/>
      <c r="DJ323" s="3"/>
      <c r="DK323" s="3"/>
    </row>
    <row r="324" spans="1:115" s="13" customFormat="1" ht="62.25" customHeight="1">
      <c r="A324" s="339">
        <v>135</v>
      </c>
      <c r="B324" s="374"/>
      <c r="C324" s="49" t="s">
        <v>981</v>
      </c>
      <c r="D324" s="31" t="s">
        <v>1065</v>
      </c>
      <c r="E324" s="31" t="s">
        <v>1164</v>
      </c>
      <c r="F324" s="31" t="s">
        <v>1301</v>
      </c>
      <c r="G324" s="39" t="s">
        <v>1446</v>
      </c>
      <c r="H324" s="31" t="s">
        <v>1584</v>
      </c>
      <c r="I324" s="31" t="s">
        <v>52</v>
      </c>
      <c r="J324" s="31"/>
      <c r="K324" s="31" t="s">
        <v>52</v>
      </c>
      <c r="L324" s="39" t="s">
        <v>1689</v>
      </c>
      <c r="M324" s="247"/>
      <c r="N324" s="124">
        <v>6600000</v>
      </c>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3"/>
      <c r="DF324" s="3"/>
      <c r="DG324" s="3"/>
      <c r="DH324" s="3"/>
      <c r="DI324" s="3"/>
      <c r="DJ324" s="3"/>
      <c r="DK324" s="3"/>
    </row>
    <row r="325" spans="1:115" s="13" customFormat="1" ht="62.25" customHeight="1">
      <c r="A325" s="339">
        <v>136</v>
      </c>
      <c r="B325" s="374"/>
      <c r="C325" s="49" t="s">
        <v>4007</v>
      </c>
      <c r="D325" s="31" t="s">
        <v>4008</v>
      </c>
      <c r="E325" s="31" t="s">
        <v>4009</v>
      </c>
      <c r="F325" s="31" t="s">
        <v>4010</v>
      </c>
      <c r="G325" s="39" t="s">
        <v>4011</v>
      </c>
      <c r="H325" s="31" t="s">
        <v>4012</v>
      </c>
      <c r="I325" s="31" t="s">
        <v>52</v>
      </c>
      <c r="J325" s="31"/>
      <c r="K325" s="31"/>
      <c r="L325" s="39">
        <v>44368</v>
      </c>
      <c r="M325" s="247"/>
      <c r="N325" s="123">
        <v>4950000</v>
      </c>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3"/>
      <c r="DF325" s="3"/>
      <c r="DG325" s="3"/>
      <c r="DH325" s="3"/>
      <c r="DI325" s="3"/>
      <c r="DJ325" s="3"/>
      <c r="DK325" s="3"/>
    </row>
    <row r="326" spans="1:115" s="13" customFormat="1" ht="62.25" customHeight="1">
      <c r="A326" s="339">
        <v>137</v>
      </c>
      <c r="B326" s="374"/>
      <c r="C326" s="49" t="s">
        <v>982</v>
      </c>
      <c r="D326" s="31" t="s">
        <v>1069</v>
      </c>
      <c r="E326" s="31" t="s">
        <v>1165</v>
      </c>
      <c r="F326" s="31" t="s">
        <v>1302</v>
      </c>
      <c r="G326" s="39" t="s">
        <v>1447</v>
      </c>
      <c r="H326" s="31" t="s">
        <v>1585</v>
      </c>
      <c r="I326" s="31" t="s">
        <v>52</v>
      </c>
      <c r="J326" s="31"/>
      <c r="K326" s="31" t="s">
        <v>52</v>
      </c>
      <c r="L326" s="39" t="s">
        <v>1690</v>
      </c>
      <c r="M326" s="247"/>
      <c r="N326" s="123">
        <v>116594000</v>
      </c>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D326" s="3"/>
      <c r="DE326" s="3"/>
      <c r="DF326" s="3"/>
      <c r="DG326" s="3"/>
      <c r="DH326" s="3"/>
      <c r="DI326" s="3"/>
      <c r="DJ326" s="3"/>
      <c r="DK326" s="3"/>
    </row>
    <row r="327" spans="1:115" s="13" customFormat="1" ht="62.25" customHeight="1">
      <c r="A327" s="339">
        <v>138</v>
      </c>
      <c r="B327" s="374"/>
      <c r="C327" s="49" t="s">
        <v>1044</v>
      </c>
      <c r="D327" s="31" t="s">
        <v>1074</v>
      </c>
      <c r="E327" s="31" t="s">
        <v>1236</v>
      </c>
      <c r="F327" s="31" t="s">
        <v>1379</v>
      </c>
      <c r="G327" s="39" t="s">
        <v>1523</v>
      </c>
      <c r="H327" s="31" t="s">
        <v>1650</v>
      </c>
      <c r="I327" s="31" t="s">
        <v>52</v>
      </c>
      <c r="J327" s="31"/>
      <c r="K327" s="31"/>
      <c r="L327" s="39" t="s">
        <v>1731</v>
      </c>
      <c r="M327" s="247"/>
      <c r="N327" s="124">
        <v>14000000</v>
      </c>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c r="CI327" s="3"/>
      <c r="CJ327" s="3"/>
      <c r="CK327" s="3"/>
      <c r="CL327" s="3"/>
      <c r="CM327" s="3"/>
      <c r="CN327" s="3"/>
      <c r="CO327" s="3"/>
      <c r="CP327" s="3"/>
      <c r="CQ327" s="3"/>
      <c r="CR327" s="3"/>
      <c r="CS327" s="3"/>
      <c r="CT327" s="3"/>
      <c r="CU327" s="3"/>
      <c r="CV327" s="3"/>
      <c r="CW327" s="3"/>
      <c r="CX327" s="3"/>
      <c r="CY327" s="3"/>
      <c r="CZ327" s="3"/>
      <c r="DA327" s="3"/>
      <c r="DB327" s="3"/>
      <c r="DC327" s="3"/>
      <c r="DD327" s="3"/>
      <c r="DE327" s="3"/>
      <c r="DF327" s="3"/>
      <c r="DG327" s="3"/>
      <c r="DH327" s="3"/>
      <c r="DI327" s="3"/>
      <c r="DJ327" s="3"/>
      <c r="DK327" s="3"/>
    </row>
    <row r="328" spans="1:115" s="13" customFormat="1" ht="62.25" customHeight="1">
      <c r="A328" s="339">
        <v>139</v>
      </c>
      <c r="B328" s="374"/>
      <c r="C328" s="49" t="s">
        <v>1045</v>
      </c>
      <c r="D328" s="31" t="s">
        <v>1065</v>
      </c>
      <c r="E328" s="31" t="s">
        <v>1237</v>
      </c>
      <c r="F328" s="31" t="s">
        <v>1380</v>
      </c>
      <c r="G328" s="39" t="s">
        <v>1524</v>
      </c>
      <c r="H328" s="31" t="s">
        <v>4013</v>
      </c>
      <c r="I328" s="31" t="s">
        <v>52</v>
      </c>
      <c r="J328" s="31"/>
      <c r="K328" s="31"/>
      <c r="L328" s="39" t="s">
        <v>1732</v>
      </c>
      <c r="M328" s="247"/>
      <c r="N328" s="124">
        <v>1750000</v>
      </c>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c r="CI328" s="3"/>
      <c r="CJ328" s="3"/>
      <c r="CK328" s="3"/>
      <c r="CL328" s="3"/>
      <c r="CM328" s="3"/>
      <c r="CN328" s="3"/>
      <c r="CO328" s="3"/>
      <c r="CP328" s="3"/>
      <c r="CQ328" s="3"/>
      <c r="CR328" s="3"/>
      <c r="CS328" s="3"/>
      <c r="CT328" s="3"/>
      <c r="CU328" s="3"/>
      <c r="CV328" s="3"/>
      <c r="CW328" s="3"/>
      <c r="CX328" s="3"/>
      <c r="CY328" s="3"/>
      <c r="CZ328" s="3"/>
      <c r="DA328" s="3"/>
      <c r="DB328" s="3"/>
      <c r="DC328" s="3"/>
      <c r="DD328" s="3"/>
      <c r="DE328" s="3"/>
      <c r="DF328" s="3"/>
      <c r="DG328" s="3"/>
      <c r="DH328" s="3"/>
      <c r="DI328" s="3"/>
      <c r="DJ328" s="3"/>
      <c r="DK328" s="3"/>
    </row>
    <row r="329" spans="1:115" s="13" customFormat="1" ht="62.25" customHeight="1">
      <c r="A329" s="339">
        <v>140</v>
      </c>
      <c r="B329" s="374"/>
      <c r="C329" s="49" t="s">
        <v>1046</v>
      </c>
      <c r="D329" s="31" t="s">
        <v>1119</v>
      </c>
      <c r="E329" s="31" t="s">
        <v>1238</v>
      </c>
      <c r="F329" s="31" t="s">
        <v>1381</v>
      </c>
      <c r="G329" s="39" t="s">
        <v>1525</v>
      </c>
      <c r="H329" s="31" t="s">
        <v>1651</v>
      </c>
      <c r="I329" s="31" t="s">
        <v>52</v>
      </c>
      <c r="J329" s="31"/>
      <c r="K329" s="31"/>
      <c r="L329" s="39">
        <v>45098</v>
      </c>
      <c r="M329" s="247"/>
      <c r="N329" s="124">
        <v>26853000</v>
      </c>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c r="CI329" s="3"/>
      <c r="CJ329" s="3"/>
      <c r="CK329" s="3"/>
      <c r="CL329" s="3"/>
      <c r="CM329" s="3"/>
      <c r="CN329" s="3"/>
      <c r="CO329" s="3"/>
      <c r="CP329" s="3"/>
      <c r="CQ329" s="3"/>
      <c r="CR329" s="3"/>
      <c r="CS329" s="3"/>
      <c r="CT329" s="3"/>
      <c r="CU329" s="3"/>
      <c r="CV329" s="3"/>
      <c r="CW329" s="3"/>
      <c r="CX329" s="3"/>
      <c r="CY329" s="3"/>
      <c r="CZ329" s="3"/>
      <c r="DA329" s="3"/>
      <c r="DB329" s="3"/>
      <c r="DC329" s="3"/>
      <c r="DD329" s="3"/>
      <c r="DE329" s="3"/>
      <c r="DF329" s="3"/>
      <c r="DG329" s="3"/>
      <c r="DH329" s="3"/>
      <c r="DI329" s="3"/>
      <c r="DJ329" s="3"/>
      <c r="DK329" s="3"/>
    </row>
    <row r="330" spans="1:115" s="13" customFormat="1" ht="62.25" customHeight="1">
      <c r="A330" s="339">
        <v>141</v>
      </c>
      <c r="B330" s="374"/>
      <c r="C330" s="49" t="s">
        <v>1047</v>
      </c>
      <c r="D330" s="105" t="s">
        <v>1120</v>
      </c>
      <c r="E330" s="31" t="s">
        <v>1239</v>
      </c>
      <c r="F330" s="31" t="s">
        <v>1382</v>
      </c>
      <c r="G330" s="39" t="s">
        <v>1526</v>
      </c>
      <c r="H330" s="31" t="s">
        <v>1652</v>
      </c>
      <c r="I330" s="31" t="s">
        <v>52</v>
      </c>
      <c r="J330" s="31"/>
      <c r="K330" s="31"/>
      <c r="L330" s="39">
        <v>45105</v>
      </c>
      <c r="M330" s="247"/>
      <c r="N330" s="124">
        <v>374191000</v>
      </c>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c r="CI330" s="3"/>
      <c r="CJ330" s="3"/>
      <c r="CK330" s="3"/>
      <c r="CL330" s="3"/>
      <c r="CM330" s="3"/>
      <c r="CN330" s="3"/>
      <c r="CO330" s="3"/>
      <c r="CP330" s="3"/>
      <c r="CQ330" s="3"/>
      <c r="CR330" s="3"/>
      <c r="CS330" s="3"/>
      <c r="CT330" s="3"/>
      <c r="CU330" s="3"/>
      <c r="CV330" s="3"/>
      <c r="CW330" s="3"/>
      <c r="CX330" s="3"/>
      <c r="CY330" s="3"/>
      <c r="CZ330" s="3"/>
      <c r="DA330" s="3"/>
      <c r="DB330" s="3"/>
      <c r="DC330" s="3"/>
      <c r="DD330" s="3"/>
      <c r="DE330" s="3"/>
      <c r="DF330" s="3"/>
      <c r="DG330" s="3"/>
      <c r="DH330" s="3"/>
      <c r="DI330" s="3"/>
      <c r="DJ330" s="3"/>
      <c r="DK330" s="3"/>
    </row>
    <row r="331" spans="1:115" s="13" customFormat="1" ht="62.25" customHeight="1">
      <c r="A331" s="339">
        <v>142</v>
      </c>
      <c r="B331" s="374"/>
      <c r="C331" s="49" t="s">
        <v>4014</v>
      </c>
      <c r="D331" s="31" t="s">
        <v>1122</v>
      </c>
      <c r="E331" s="31" t="s">
        <v>1241</v>
      </c>
      <c r="F331" s="31" t="s">
        <v>1384</v>
      </c>
      <c r="G331" s="39" t="s">
        <v>1528</v>
      </c>
      <c r="H331" s="31" t="s">
        <v>1654</v>
      </c>
      <c r="I331" s="31" t="s">
        <v>52</v>
      </c>
      <c r="J331" s="31"/>
      <c r="K331" s="31"/>
      <c r="L331" s="39">
        <v>45159</v>
      </c>
      <c r="M331" s="247"/>
      <c r="N331" s="124">
        <v>140000000</v>
      </c>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c r="CI331" s="3"/>
      <c r="CJ331" s="3"/>
      <c r="CK331" s="3"/>
      <c r="CL331" s="3"/>
      <c r="CM331" s="3"/>
      <c r="CN331" s="3"/>
      <c r="CO331" s="3"/>
      <c r="CP331" s="3"/>
      <c r="CQ331" s="3"/>
      <c r="CR331" s="3"/>
      <c r="CS331" s="3"/>
      <c r="CT331" s="3"/>
      <c r="CU331" s="3"/>
      <c r="CV331" s="3"/>
      <c r="CW331" s="3"/>
      <c r="CX331" s="3"/>
      <c r="CY331" s="3"/>
      <c r="CZ331" s="3"/>
      <c r="DA331" s="3"/>
      <c r="DB331" s="3"/>
      <c r="DC331" s="3"/>
      <c r="DD331" s="3"/>
      <c r="DE331" s="3"/>
      <c r="DF331" s="3"/>
      <c r="DG331" s="3"/>
      <c r="DH331" s="3"/>
      <c r="DI331" s="3"/>
      <c r="DJ331" s="3"/>
      <c r="DK331" s="3"/>
    </row>
    <row r="332" spans="1:115" s="13" customFormat="1" ht="62.25" customHeight="1">
      <c r="A332" s="339">
        <v>143</v>
      </c>
      <c r="B332" s="374"/>
      <c r="C332" s="49" t="s">
        <v>1049</v>
      </c>
      <c r="D332" s="31" t="s">
        <v>1123</v>
      </c>
      <c r="E332" s="107" t="s">
        <v>1242</v>
      </c>
      <c r="F332" s="31" t="s">
        <v>1385</v>
      </c>
      <c r="G332" s="39" t="s">
        <v>1529</v>
      </c>
      <c r="H332" s="31" t="s">
        <v>1655</v>
      </c>
      <c r="I332" s="31" t="s">
        <v>42</v>
      </c>
      <c r="J332" s="31"/>
      <c r="K332" s="31"/>
      <c r="L332" s="39">
        <v>45140</v>
      </c>
      <c r="M332" s="247"/>
      <c r="N332" s="124">
        <v>3000000</v>
      </c>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c r="CJ332" s="3"/>
      <c r="CK332" s="3"/>
      <c r="CL332" s="3"/>
      <c r="CM332" s="3"/>
      <c r="CN332" s="3"/>
      <c r="CO332" s="3"/>
      <c r="CP332" s="3"/>
      <c r="CQ332" s="3"/>
      <c r="CR332" s="3"/>
      <c r="CS332" s="3"/>
      <c r="CT332" s="3"/>
      <c r="CU332" s="3"/>
      <c r="CV332" s="3"/>
      <c r="CW332" s="3"/>
      <c r="CX332" s="3"/>
      <c r="CY332" s="3"/>
      <c r="CZ332" s="3"/>
      <c r="DA332" s="3"/>
      <c r="DB332" s="3"/>
      <c r="DC332" s="3"/>
      <c r="DD332" s="3"/>
      <c r="DE332" s="3"/>
      <c r="DF332" s="3"/>
      <c r="DG332" s="3"/>
      <c r="DH332" s="3"/>
      <c r="DI332" s="3"/>
      <c r="DJ332" s="3"/>
      <c r="DK332" s="3"/>
    </row>
    <row r="333" spans="1:115" s="13" customFormat="1" ht="62.25" customHeight="1">
      <c r="A333" s="339">
        <v>144</v>
      </c>
      <c r="B333" s="374"/>
      <c r="C333" s="49" t="s">
        <v>1050</v>
      </c>
      <c r="D333" s="31" t="s">
        <v>1074</v>
      </c>
      <c r="E333" s="107" t="s">
        <v>1243</v>
      </c>
      <c r="F333" s="31" t="s">
        <v>1386</v>
      </c>
      <c r="G333" s="39" t="s">
        <v>1530</v>
      </c>
      <c r="H333" s="31" t="s">
        <v>1656</v>
      </c>
      <c r="I333" s="31" t="s">
        <v>52</v>
      </c>
      <c r="J333" s="31"/>
      <c r="K333" s="31"/>
      <c r="L333" s="39">
        <v>45159</v>
      </c>
      <c r="M333" s="247"/>
      <c r="N333" s="124">
        <v>130250000</v>
      </c>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c r="CJ333" s="3"/>
      <c r="CK333" s="3"/>
      <c r="CL333" s="3"/>
      <c r="CM333" s="3"/>
      <c r="CN333" s="3"/>
      <c r="CO333" s="3"/>
      <c r="CP333" s="3"/>
      <c r="CQ333" s="3"/>
      <c r="CR333" s="3"/>
      <c r="CS333" s="3"/>
      <c r="CT333" s="3"/>
      <c r="CU333" s="3"/>
      <c r="CV333" s="3"/>
      <c r="CW333" s="3"/>
      <c r="CX333" s="3"/>
      <c r="CY333" s="3"/>
      <c r="CZ333" s="3"/>
      <c r="DA333" s="3"/>
      <c r="DB333" s="3"/>
      <c r="DC333" s="3"/>
      <c r="DD333" s="3"/>
      <c r="DE333" s="3"/>
      <c r="DF333" s="3"/>
      <c r="DG333" s="3"/>
      <c r="DH333" s="3"/>
      <c r="DI333" s="3"/>
      <c r="DJ333" s="3"/>
      <c r="DK333" s="3"/>
    </row>
    <row r="334" spans="1:115" s="13" customFormat="1" ht="62.25" customHeight="1">
      <c r="A334" s="339">
        <v>145</v>
      </c>
      <c r="B334" s="374"/>
      <c r="C334" s="49" t="s">
        <v>1050</v>
      </c>
      <c r="D334" s="31" t="s">
        <v>1074</v>
      </c>
      <c r="E334" s="107" t="s">
        <v>1244</v>
      </c>
      <c r="F334" s="31" t="s">
        <v>1387</v>
      </c>
      <c r="G334" s="39" t="s">
        <v>1531</v>
      </c>
      <c r="H334" s="31" t="s">
        <v>1657</v>
      </c>
      <c r="I334" s="31" t="s">
        <v>42</v>
      </c>
      <c r="J334" s="31"/>
      <c r="K334" s="31"/>
      <c r="L334" s="39">
        <v>45159</v>
      </c>
      <c r="M334" s="247"/>
      <c r="N334" s="124">
        <v>24800000</v>
      </c>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c r="CJ334" s="3"/>
      <c r="CK334" s="3"/>
      <c r="CL334" s="3"/>
      <c r="CM334" s="3"/>
      <c r="CN334" s="3"/>
      <c r="CO334" s="3"/>
      <c r="CP334" s="3"/>
      <c r="CQ334" s="3"/>
      <c r="CR334" s="3"/>
      <c r="CS334" s="3"/>
      <c r="CT334" s="3"/>
      <c r="CU334" s="3"/>
      <c r="CV334" s="3"/>
      <c r="CW334" s="3"/>
      <c r="CX334" s="3"/>
      <c r="CY334" s="3"/>
      <c r="CZ334" s="3"/>
      <c r="DA334" s="3"/>
      <c r="DB334" s="3"/>
      <c r="DC334" s="3"/>
      <c r="DD334" s="3"/>
      <c r="DE334" s="3"/>
      <c r="DF334" s="3"/>
      <c r="DG334" s="3"/>
      <c r="DH334" s="3"/>
      <c r="DI334" s="3"/>
      <c r="DJ334" s="3"/>
      <c r="DK334" s="3"/>
    </row>
    <row r="335" spans="1:115" s="13" customFormat="1" ht="62.25" customHeight="1">
      <c r="A335" s="339">
        <v>146</v>
      </c>
      <c r="B335" s="374"/>
      <c r="C335" s="49" t="s">
        <v>1052</v>
      </c>
      <c r="D335" s="31" t="s">
        <v>1065</v>
      </c>
      <c r="E335" s="31" t="s">
        <v>1246</v>
      </c>
      <c r="F335" s="31" t="s">
        <v>1389</v>
      </c>
      <c r="G335" s="39" t="s">
        <v>1533</v>
      </c>
      <c r="H335" s="31" t="s">
        <v>4015</v>
      </c>
      <c r="I335" s="31" t="s">
        <v>52</v>
      </c>
      <c r="J335" s="31"/>
      <c r="K335" s="31"/>
      <c r="L335" s="39" t="s">
        <v>1733</v>
      </c>
      <c r="M335" s="247"/>
      <c r="N335" s="124">
        <v>309847000</v>
      </c>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c r="CI335" s="3"/>
      <c r="CJ335" s="3"/>
      <c r="CK335" s="3"/>
      <c r="CL335" s="3"/>
      <c r="CM335" s="3"/>
      <c r="CN335" s="3"/>
      <c r="CO335" s="3"/>
      <c r="CP335" s="3"/>
      <c r="CQ335" s="3"/>
      <c r="CR335" s="3"/>
      <c r="CS335" s="3"/>
      <c r="CT335" s="3"/>
      <c r="CU335" s="3"/>
      <c r="CV335" s="3"/>
      <c r="CW335" s="3"/>
      <c r="CX335" s="3"/>
      <c r="CY335" s="3"/>
      <c r="CZ335" s="3"/>
      <c r="DA335" s="3"/>
      <c r="DB335" s="3"/>
      <c r="DC335" s="3"/>
      <c r="DD335" s="3"/>
      <c r="DE335" s="3"/>
      <c r="DF335" s="3"/>
      <c r="DG335" s="3"/>
      <c r="DH335" s="3"/>
      <c r="DI335" s="3"/>
      <c r="DJ335" s="3"/>
      <c r="DK335" s="3"/>
    </row>
    <row r="336" spans="1:115" s="13" customFormat="1" ht="62.25" customHeight="1">
      <c r="A336" s="339">
        <v>147</v>
      </c>
      <c r="B336" s="374"/>
      <c r="C336" s="49" t="s">
        <v>1055</v>
      </c>
      <c r="D336" s="31" t="s">
        <v>1070</v>
      </c>
      <c r="E336" s="31" t="s">
        <v>1250</v>
      </c>
      <c r="F336" s="31" t="s">
        <v>1393</v>
      </c>
      <c r="G336" s="39" t="s">
        <v>1537</v>
      </c>
      <c r="H336" s="31" t="s">
        <v>4016</v>
      </c>
      <c r="I336" s="31" t="s">
        <v>52</v>
      </c>
      <c r="J336" s="60"/>
      <c r="K336" s="60"/>
      <c r="L336" s="39">
        <v>45194</v>
      </c>
      <c r="M336" s="247"/>
      <c r="N336" s="124">
        <v>20200000</v>
      </c>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c r="CI336" s="3"/>
      <c r="CJ336" s="3"/>
      <c r="CK336" s="3"/>
      <c r="CL336" s="3"/>
      <c r="CM336" s="3"/>
      <c r="CN336" s="3"/>
      <c r="CO336" s="3"/>
      <c r="CP336" s="3"/>
      <c r="CQ336" s="3"/>
      <c r="CR336" s="3"/>
      <c r="CS336" s="3"/>
      <c r="CT336" s="3"/>
      <c r="CU336" s="3"/>
      <c r="CV336" s="3"/>
      <c r="CW336" s="3"/>
      <c r="CX336" s="3"/>
      <c r="CY336" s="3"/>
      <c r="CZ336" s="3"/>
      <c r="DA336" s="3"/>
      <c r="DB336" s="3"/>
      <c r="DC336" s="3"/>
      <c r="DD336" s="3"/>
      <c r="DE336" s="3"/>
      <c r="DF336" s="3"/>
      <c r="DG336" s="3"/>
      <c r="DH336" s="3"/>
      <c r="DI336" s="3"/>
      <c r="DJ336" s="3"/>
      <c r="DK336" s="3"/>
    </row>
    <row r="337" spans="1:115" s="13" customFormat="1" ht="62.25" customHeight="1">
      <c r="A337" s="339">
        <v>148</v>
      </c>
      <c r="B337" s="374"/>
      <c r="C337" s="49" t="s">
        <v>1057</v>
      </c>
      <c r="D337" s="31" t="s">
        <v>1065</v>
      </c>
      <c r="E337" s="31" t="s">
        <v>1252</v>
      </c>
      <c r="F337" s="31" t="s">
        <v>1395</v>
      </c>
      <c r="G337" s="39" t="s">
        <v>1538</v>
      </c>
      <c r="H337" s="31" t="s">
        <v>1661</v>
      </c>
      <c r="I337" s="31" t="s">
        <v>52</v>
      </c>
      <c r="J337" s="60"/>
      <c r="K337" s="60"/>
      <c r="L337" s="39">
        <v>45196</v>
      </c>
      <c r="M337" s="247"/>
      <c r="N337" s="124">
        <v>5000000</v>
      </c>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c r="CI337" s="3"/>
      <c r="CJ337" s="3"/>
      <c r="CK337" s="3"/>
      <c r="CL337" s="3"/>
      <c r="CM337" s="3"/>
      <c r="CN337" s="3"/>
      <c r="CO337" s="3"/>
      <c r="CP337" s="3"/>
      <c r="CQ337" s="3"/>
      <c r="CR337" s="3"/>
      <c r="CS337" s="3"/>
      <c r="CT337" s="3"/>
      <c r="CU337" s="3"/>
      <c r="CV337" s="3"/>
      <c r="CW337" s="3"/>
      <c r="CX337" s="3"/>
      <c r="CY337" s="3"/>
      <c r="CZ337" s="3"/>
      <c r="DA337" s="3"/>
      <c r="DB337" s="3"/>
      <c r="DC337" s="3"/>
      <c r="DD337" s="3"/>
      <c r="DE337" s="3"/>
      <c r="DF337" s="3"/>
      <c r="DG337" s="3"/>
      <c r="DH337" s="3"/>
      <c r="DI337" s="3"/>
      <c r="DJ337" s="3"/>
      <c r="DK337" s="3"/>
    </row>
    <row r="338" spans="1:115" s="13" customFormat="1" ht="62.25" customHeight="1">
      <c r="A338" s="339">
        <v>149</v>
      </c>
      <c r="B338" s="374"/>
      <c r="C338" s="49" t="s">
        <v>1058</v>
      </c>
      <c r="D338" s="31" t="s">
        <v>1065</v>
      </c>
      <c r="E338" s="31" t="s">
        <v>1253</v>
      </c>
      <c r="F338" s="31" t="s">
        <v>1396</v>
      </c>
      <c r="G338" s="39" t="s">
        <v>1539</v>
      </c>
      <c r="H338" s="31" t="s">
        <v>1662</v>
      </c>
      <c r="I338" s="31" t="s">
        <v>52</v>
      </c>
      <c r="J338" s="60"/>
      <c r="K338" s="60"/>
      <c r="L338" s="39">
        <v>45196</v>
      </c>
      <c r="M338" s="247"/>
      <c r="N338" s="124">
        <v>29220000</v>
      </c>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c r="CI338" s="3"/>
      <c r="CJ338" s="3"/>
      <c r="CK338" s="3"/>
      <c r="CL338" s="3"/>
      <c r="CM338" s="3"/>
      <c r="CN338" s="3"/>
      <c r="CO338" s="3"/>
      <c r="CP338" s="3"/>
      <c r="CQ338" s="3"/>
      <c r="CR338" s="3"/>
      <c r="CS338" s="3"/>
      <c r="CT338" s="3"/>
      <c r="CU338" s="3"/>
      <c r="CV338" s="3"/>
      <c r="CW338" s="3"/>
      <c r="CX338" s="3"/>
      <c r="CY338" s="3"/>
      <c r="CZ338" s="3"/>
      <c r="DA338" s="3"/>
      <c r="DB338" s="3"/>
      <c r="DC338" s="3"/>
      <c r="DD338" s="3"/>
      <c r="DE338" s="3"/>
      <c r="DF338" s="3"/>
      <c r="DG338" s="3"/>
      <c r="DH338" s="3"/>
      <c r="DI338" s="3"/>
      <c r="DJ338" s="3"/>
      <c r="DK338" s="3"/>
    </row>
    <row r="339" spans="1:115" s="13" customFormat="1" ht="62.25" customHeight="1">
      <c r="A339" s="339">
        <v>150</v>
      </c>
      <c r="B339" s="374"/>
      <c r="C339" s="49" t="s">
        <v>1059</v>
      </c>
      <c r="D339" s="31" t="s">
        <v>1128</v>
      </c>
      <c r="E339" s="31" t="s">
        <v>1254</v>
      </c>
      <c r="F339" s="31" t="s">
        <v>1397</v>
      </c>
      <c r="G339" s="39" t="s">
        <v>1540</v>
      </c>
      <c r="H339" s="31" t="s">
        <v>1663</v>
      </c>
      <c r="I339" s="31" t="s">
        <v>52</v>
      </c>
      <c r="J339" s="60"/>
      <c r="K339" s="60"/>
      <c r="L339" s="39">
        <v>45196</v>
      </c>
      <c r="M339" s="247"/>
      <c r="N339" s="124">
        <v>18000000</v>
      </c>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c r="CJ339" s="3"/>
      <c r="CK339" s="3"/>
      <c r="CL339" s="3"/>
      <c r="CM339" s="3"/>
      <c r="CN339" s="3"/>
      <c r="CO339" s="3"/>
      <c r="CP339" s="3"/>
      <c r="CQ339" s="3"/>
      <c r="CR339" s="3"/>
      <c r="CS339" s="3"/>
      <c r="CT339" s="3"/>
      <c r="CU339" s="3"/>
      <c r="CV339" s="3"/>
      <c r="CW339" s="3"/>
      <c r="CX339" s="3"/>
      <c r="CY339" s="3"/>
      <c r="CZ339" s="3"/>
      <c r="DA339" s="3"/>
      <c r="DB339" s="3"/>
      <c r="DC339" s="3"/>
      <c r="DD339" s="3"/>
      <c r="DE339" s="3"/>
      <c r="DF339" s="3"/>
      <c r="DG339" s="3"/>
      <c r="DH339" s="3"/>
      <c r="DI339" s="3"/>
      <c r="DJ339" s="3"/>
      <c r="DK339" s="3"/>
    </row>
    <row r="340" spans="1:115" s="13" customFormat="1" ht="62.25" customHeight="1">
      <c r="A340" s="339">
        <v>151</v>
      </c>
      <c r="B340" s="374"/>
      <c r="C340" s="49" t="s">
        <v>1060</v>
      </c>
      <c r="D340" s="31" t="s">
        <v>1129</v>
      </c>
      <c r="E340" s="31" t="s">
        <v>1255</v>
      </c>
      <c r="F340" s="31" t="s">
        <v>1398</v>
      </c>
      <c r="G340" s="39" t="s">
        <v>1541</v>
      </c>
      <c r="H340" s="31" t="s">
        <v>1664</v>
      </c>
      <c r="I340" s="31" t="s">
        <v>52</v>
      </c>
      <c r="J340" s="60"/>
      <c r="K340" s="60"/>
      <c r="L340" s="39">
        <v>45196</v>
      </c>
      <c r="M340" s="247"/>
      <c r="N340" s="124">
        <v>14750000</v>
      </c>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c r="CJ340" s="3"/>
      <c r="CK340" s="3"/>
      <c r="CL340" s="3"/>
      <c r="CM340" s="3"/>
      <c r="CN340" s="3"/>
      <c r="CO340" s="3"/>
      <c r="CP340" s="3"/>
      <c r="CQ340" s="3"/>
      <c r="CR340" s="3"/>
      <c r="CS340" s="3"/>
      <c r="CT340" s="3"/>
      <c r="CU340" s="3"/>
      <c r="CV340" s="3"/>
      <c r="CW340" s="3"/>
      <c r="CX340" s="3"/>
      <c r="CY340" s="3"/>
      <c r="CZ340" s="3"/>
      <c r="DA340" s="3"/>
      <c r="DB340" s="3"/>
      <c r="DC340" s="3"/>
      <c r="DD340" s="3"/>
      <c r="DE340" s="3"/>
      <c r="DF340" s="3"/>
      <c r="DG340" s="3"/>
      <c r="DH340" s="3"/>
      <c r="DI340" s="3"/>
      <c r="DJ340" s="3"/>
      <c r="DK340" s="3"/>
    </row>
    <row r="341" spans="1:115" s="13" customFormat="1" ht="62.25" customHeight="1">
      <c r="A341" s="339">
        <v>152</v>
      </c>
      <c r="B341" s="374"/>
      <c r="C341" s="318" t="s">
        <v>1061</v>
      </c>
      <c r="D341" s="103" t="s">
        <v>1130</v>
      </c>
      <c r="E341" s="103" t="s">
        <v>1256</v>
      </c>
      <c r="F341" s="103" t="s">
        <v>1399</v>
      </c>
      <c r="G341" s="110" t="s">
        <v>1542</v>
      </c>
      <c r="H341" s="103" t="s">
        <v>4017</v>
      </c>
      <c r="I341" s="103" t="s">
        <v>52</v>
      </c>
      <c r="J341" s="121"/>
      <c r="K341" s="121"/>
      <c r="L341" s="110">
        <v>45196</v>
      </c>
      <c r="M341" s="247"/>
      <c r="N341" s="128">
        <v>7000000</v>
      </c>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c r="CJ341" s="3"/>
      <c r="CK341" s="3"/>
      <c r="CL341" s="3"/>
      <c r="CM341" s="3"/>
      <c r="CN341" s="3"/>
      <c r="CO341" s="3"/>
      <c r="CP341" s="3"/>
      <c r="CQ341" s="3"/>
      <c r="CR341" s="3"/>
      <c r="CS341" s="3"/>
      <c r="CT341" s="3"/>
      <c r="CU341" s="3"/>
      <c r="CV341" s="3"/>
      <c r="CW341" s="3"/>
      <c r="CX341" s="3"/>
      <c r="CY341" s="3"/>
      <c r="CZ341" s="3"/>
      <c r="DA341" s="3"/>
      <c r="DB341" s="3"/>
      <c r="DC341" s="3"/>
      <c r="DD341" s="3"/>
      <c r="DE341" s="3"/>
      <c r="DF341" s="3"/>
      <c r="DG341" s="3"/>
      <c r="DH341" s="3"/>
      <c r="DI341" s="3"/>
      <c r="DJ341" s="3"/>
      <c r="DK341" s="3"/>
    </row>
    <row r="342" spans="1:115" s="13" customFormat="1" ht="62.25" customHeight="1">
      <c r="A342" s="339">
        <v>153</v>
      </c>
      <c r="B342" s="374"/>
      <c r="C342" s="49" t="s">
        <v>1064</v>
      </c>
      <c r="D342" s="31" t="s">
        <v>1065</v>
      </c>
      <c r="E342" s="31" t="s">
        <v>1257</v>
      </c>
      <c r="F342" s="31" t="s">
        <v>1402</v>
      </c>
      <c r="G342" s="39" t="s">
        <v>1545</v>
      </c>
      <c r="H342" s="31" t="s">
        <v>1667</v>
      </c>
      <c r="I342" s="31" t="s">
        <v>52</v>
      </c>
      <c r="J342" s="60"/>
      <c r="K342" s="60"/>
      <c r="L342" s="39">
        <v>45196</v>
      </c>
      <c r="M342" s="247"/>
      <c r="N342" s="124">
        <v>468933000</v>
      </c>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c r="CJ342" s="3"/>
      <c r="CK342" s="3"/>
      <c r="CL342" s="3"/>
      <c r="CM342" s="3"/>
      <c r="CN342" s="3"/>
      <c r="CO342" s="3"/>
      <c r="CP342" s="3"/>
      <c r="CQ342" s="3"/>
      <c r="CR342" s="3"/>
      <c r="CS342" s="3"/>
      <c r="CT342" s="3"/>
      <c r="CU342" s="3"/>
      <c r="CV342" s="3"/>
      <c r="CW342" s="3"/>
      <c r="CX342" s="3"/>
      <c r="CY342" s="3"/>
      <c r="CZ342" s="3"/>
      <c r="DA342" s="3"/>
      <c r="DB342" s="3"/>
      <c r="DC342" s="3"/>
      <c r="DD342" s="3"/>
      <c r="DE342" s="3"/>
      <c r="DF342" s="3"/>
      <c r="DG342" s="3"/>
      <c r="DH342" s="3"/>
      <c r="DI342" s="3"/>
      <c r="DJ342" s="3"/>
      <c r="DK342" s="3"/>
    </row>
    <row r="343" spans="1:115" s="13" customFormat="1" ht="62.25" customHeight="1">
      <c r="A343" s="339">
        <v>154</v>
      </c>
      <c r="B343" s="374"/>
      <c r="C343" s="49" t="s">
        <v>4018</v>
      </c>
      <c r="D343" s="31" t="s">
        <v>1127</v>
      </c>
      <c r="E343" s="31" t="s">
        <v>4019</v>
      </c>
      <c r="F343" s="31" t="s">
        <v>4020</v>
      </c>
      <c r="G343" s="39" t="s">
        <v>4021</v>
      </c>
      <c r="H343" s="31" t="s">
        <v>4022</v>
      </c>
      <c r="I343" s="31" t="s">
        <v>52</v>
      </c>
      <c r="J343" s="31"/>
      <c r="K343" s="31"/>
      <c r="L343" s="39">
        <v>45097</v>
      </c>
      <c r="M343" s="247"/>
      <c r="N343" s="124">
        <v>500000</v>
      </c>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c r="CJ343" s="3"/>
      <c r="CK343" s="3"/>
      <c r="CL343" s="3"/>
      <c r="CM343" s="3"/>
      <c r="CN343" s="3"/>
      <c r="CO343" s="3"/>
      <c r="CP343" s="3"/>
      <c r="CQ343" s="3"/>
      <c r="CR343" s="3"/>
      <c r="CS343" s="3"/>
      <c r="CT343" s="3"/>
      <c r="CU343" s="3"/>
      <c r="CV343" s="3"/>
      <c r="CW343" s="3"/>
      <c r="CX343" s="3"/>
      <c r="CY343" s="3"/>
      <c r="CZ343" s="3"/>
      <c r="DA343" s="3"/>
      <c r="DB343" s="3"/>
      <c r="DC343" s="3"/>
      <c r="DD343" s="3"/>
      <c r="DE343" s="3"/>
      <c r="DF343" s="3"/>
      <c r="DG343" s="3"/>
      <c r="DH343" s="3"/>
      <c r="DI343" s="3"/>
      <c r="DJ343" s="3"/>
      <c r="DK343" s="3"/>
    </row>
    <row r="344" spans="1:115" s="13" customFormat="1" ht="62.25" customHeight="1">
      <c r="A344" s="339">
        <v>155</v>
      </c>
      <c r="B344" s="374"/>
      <c r="C344" s="49" t="s">
        <v>4023</v>
      </c>
      <c r="D344" s="105" t="s">
        <v>1069</v>
      </c>
      <c r="E344" s="105" t="s">
        <v>4024</v>
      </c>
      <c r="F344" s="105" t="s">
        <v>4025</v>
      </c>
      <c r="G344" s="39" t="s">
        <v>4026</v>
      </c>
      <c r="H344" s="31" t="s">
        <v>4027</v>
      </c>
      <c r="I344" s="31" t="s">
        <v>52</v>
      </c>
      <c r="J344" s="31"/>
      <c r="K344" s="31"/>
      <c r="L344" s="39">
        <v>44557</v>
      </c>
      <c r="M344" s="247"/>
      <c r="N344" s="124">
        <v>95055000</v>
      </c>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3"/>
      <c r="DB344" s="3"/>
      <c r="DC344" s="3"/>
      <c r="DD344" s="3"/>
      <c r="DE344" s="3"/>
      <c r="DF344" s="3"/>
      <c r="DG344" s="3"/>
      <c r="DH344" s="3"/>
      <c r="DI344" s="3"/>
      <c r="DJ344" s="3"/>
      <c r="DK344" s="3"/>
    </row>
    <row r="345" spans="1:115" s="13" customFormat="1" ht="62.25" customHeight="1">
      <c r="A345" s="339">
        <v>156</v>
      </c>
      <c r="B345" s="374"/>
      <c r="C345" s="49" t="s">
        <v>4028</v>
      </c>
      <c r="D345" s="31" t="s">
        <v>4029</v>
      </c>
      <c r="E345" s="31" t="s">
        <v>4030</v>
      </c>
      <c r="F345" s="31" t="s">
        <v>4031</v>
      </c>
      <c r="G345" s="39" t="s">
        <v>4032</v>
      </c>
      <c r="H345" s="31" t="s">
        <v>4033</v>
      </c>
      <c r="I345" s="31" t="s">
        <v>52</v>
      </c>
      <c r="J345" s="31"/>
      <c r="K345" s="31"/>
      <c r="L345" s="39">
        <v>44375</v>
      </c>
      <c r="M345" s="247"/>
      <c r="N345" s="124">
        <v>65000000</v>
      </c>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c r="DD345" s="3"/>
      <c r="DE345" s="3"/>
      <c r="DF345" s="3"/>
      <c r="DG345" s="3"/>
      <c r="DH345" s="3"/>
      <c r="DI345" s="3"/>
      <c r="DJ345" s="3"/>
      <c r="DK345" s="3"/>
    </row>
    <row r="346" spans="1:115" s="13" customFormat="1" ht="62.25" customHeight="1">
      <c r="A346" s="339">
        <v>157</v>
      </c>
      <c r="B346" s="374"/>
      <c r="C346" s="49" t="s">
        <v>4034</v>
      </c>
      <c r="D346" s="31" t="s">
        <v>1073</v>
      </c>
      <c r="E346" s="31" t="s">
        <v>4035</v>
      </c>
      <c r="F346" s="31" t="s">
        <v>4036</v>
      </c>
      <c r="G346" s="39" t="s">
        <v>4037</v>
      </c>
      <c r="H346" s="31" t="s">
        <v>4038</v>
      </c>
      <c r="I346" s="31" t="s">
        <v>52</v>
      </c>
      <c r="J346" s="31"/>
      <c r="K346" s="31"/>
      <c r="L346" s="39">
        <v>44390</v>
      </c>
      <c r="M346" s="247"/>
      <c r="N346" s="124">
        <v>66859000</v>
      </c>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c r="DA346" s="3"/>
      <c r="DB346" s="3"/>
      <c r="DC346" s="3"/>
      <c r="DD346" s="3"/>
      <c r="DE346" s="3"/>
      <c r="DF346" s="3"/>
      <c r="DG346" s="3"/>
      <c r="DH346" s="3"/>
      <c r="DI346" s="3"/>
      <c r="DJ346" s="3"/>
      <c r="DK346" s="3"/>
    </row>
    <row r="347" spans="1:115" s="13" customFormat="1" ht="62.25" customHeight="1">
      <c r="A347" s="50"/>
      <c r="B347" s="375"/>
      <c r="C347" s="318" t="s">
        <v>1063</v>
      </c>
      <c r="D347" s="103" t="s">
        <v>1132</v>
      </c>
      <c r="E347" s="103" t="s">
        <v>1251</v>
      </c>
      <c r="F347" s="103" t="s">
        <v>1401</v>
      </c>
      <c r="G347" s="110" t="s">
        <v>1544</v>
      </c>
      <c r="H347" s="103" t="s">
        <v>1666</v>
      </c>
      <c r="I347" s="103" t="s">
        <v>52</v>
      </c>
      <c r="J347" s="121"/>
      <c r="K347" s="121"/>
      <c r="L347" s="110">
        <v>45196</v>
      </c>
      <c r="M347" s="262" t="s">
        <v>4039</v>
      </c>
      <c r="N347" s="128">
        <v>245000000</v>
      </c>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3"/>
      <c r="DB347" s="3"/>
      <c r="DC347" s="3"/>
      <c r="DD347" s="3"/>
      <c r="DE347" s="3"/>
      <c r="DF347" s="3"/>
      <c r="DG347" s="3"/>
      <c r="DH347" s="3"/>
      <c r="DI347" s="3"/>
      <c r="DJ347" s="3"/>
      <c r="DK347" s="3"/>
    </row>
    <row r="348" spans="1:115" s="13" customFormat="1" ht="62.25" customHeight="1">
      <c r="A348" s="35"/>
      <c r="B348" s="210" t="s">
        <v>3</v>
      </c>
      <c r="C348" s="210" t="s">
        <v>4177</v>
      </c>
      <c r="D348" s="210"/>
      <c r="E348" s="210"/>
      <c r="F348" s="210"/>
      <c r="G348" s="210"/>
      <c r="H348" s="210"/>
      <c r="I348" s="210"/>
      <c r="J348" s="210"/>
      <c r="K348" s="210"/>
      <c r="L348" s="210"/>
      <c r="M348" s="210"/>
      <c r="N348" s="222">
        <v>7211814</v>
      </c>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3"/>
      <c r="DB348" s="3"/>
      <c r="DC348" s="3"/>
      <c r="DD348" s="3"/>
      <c r="DE348" s="3"/>
      <c r="DF348" s="3"/>
      <c r="DG348" s="3"/>
      <c r="DH348" s="3"/>
      <c r="DI348" s="3"/>
      <c r="DJ348" s="3"/>
      <c r="DK348" s="3"/>
    </row>
    <row r="349" spans="1:115" s="25" customFormat="1" ht="62.25" customHeight="1">
      <c r="A349" s="223" t="s">
        <v>27</v>
      </c>
      <c r="B349" s="436" t="s">
        <v>26</v>
      </c>
      <c r="C349" s="437"/>
      <c r="D349" s="35"/>
      <c r="E349" s="35"/>
      <c r="F349" s="35"/>
      <c r="G349" s="35"/>
      <c r="H349" s="208"/>
      <c r="I349" s="35"/>
      <c r="J349" s="35"/>
      <c r="K349" s="35"/>
      <c r="L349" s="35"/>
      <c r="M349" s="35"/>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3"/>
      <c r="DF349" s="3"/>
      <c r="DG349" s="3"/>
      <c r="DH349" s="3"/>
      <c r="DI349" s="3"/>
      <c r="DJ349" s="3"/>
      <c r="DK349" s="3"/>
    </row>
    <row r="350" spans="1:115" s="25" customFormat="1" ht="62.25" customHeight="1">
      <c r="A350" s="243">
        <v>1</v>
      </c>
      <c r="B350" s="389" t="s">
        <v>4040</v>
      </c>
      <c r="C350" s="263" t="s">
        <v>1734</v>
      </c>
      <c r="D350" s="263" t="s">
        <v>1896</v>
      </c>
      <c r="E350" s="263" t="s">
        <v>2033</v>
      </c>
      <c r="F350" s="263" t="s">
        <v>2034</v>
      </c>
      <c r="G350" s="263" t="s">
        <v>2401</v>
      </c>
      <c r="H350" s="264" t="s">
        <v>2631</v>
      </c>
      <c r="I350" s="265"/>
      <c r="J350" s="265"/>
      <c r="K350" s="265" t="s">
        <v>52</v>
      </c>
      <c r="L350" s="266">
        <v>42739</v>
      </c>
      <c r="M350" s="267"/>
      <c r="N350" s="268">
        <v>20000</v>
      </c>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3"/>
      <c r="DF350" s="3"/>
      <c r="DG350" s="3"/>
      <c r="DH350" s="3"/>
      <c r="DI350" s="3"/>
      <c r="DJ350" s="3"/>
      <c r="DK350" s="3"/>
    </row>
    <row r="351" spans="1:115" s="25" customFormat="1" ht="62.25" customHeight="1">
      <c r="A351" s="243">
        <v>2</v>
      </c>
      <c r="B351" s="390"/>
      <c r="C351" s="263" t="s">
        <v>1735</v>
      </c>
      <c r="D351" s="263" t="s">
        <v>1897</v>
      </c>
      <c r="E351" s="263" t="s">
        <v>2035</v>
      </c>
      <c r="F351" s="269" t="s">
        <v>2036</v>
      </c>
      <c r="G351" s="263" t="s">
        <v>2402</v>
      </c>
      <c r="H351" s="264" t="s">
        <v>2632</v>
      </c>
      <c r="I351" s="265" t="s">
        <v>52</v>
      </c>
      <c r="J351" s="265"/>
      <c r="K351" s="265"/>
      <c r="L351" s="266">
        <v>42902</v>
      </c>
      <c r="M351" s="267"/>
      <c r="N351" s="268">
        <v>3500</v>
      </c>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c r="DB351" s="3"/>
      <c r="DC351" s="3"/>
      <c r="DD351" s="3"/>
      <c r="DE351" s="3"/>
      <c r="DF351" s="3"/>
      <c r="DG351" s="3"/>
      <c r="DH351" s="3"/>
      <c r="DI351" s="3"/>
      <c r="DJ351" s="3"/>
      <c r="DK351" s="3"/>
    </row>
    <row r="352" spans="1:115" s="25" customFormat="1" ht="62.25" customHeight="1">
      <c r="A352" s="243">
        <v>3</v>
      </c>
      <c r="B352" s="390"/>
      <c r="C352" s="263" t="s">
        <v>1736</v>
      </c>
      <c r="D352" s="263" t="s">
        <v>1898</v>
      </c>
      <c r="E352" s="263" t="s">
        <v>2037</v>
      </c>
      <c r="F352" s="263" t="s">
        <v>2038</v>
      </c>
      <c r="G352" s="263" t="s">
        <v>2403</v>
      </c>
      <c r="H352" s="264" t="s">
        <v>2633</v>
      </c>
      <c r="I352" s="265" t="s">
        <v>52</v>
      </c>
      <c r="J352" s="265"/>
      <c r="K352" s="265"/>
      <c r="L352" s="266">
        <v>42725</v>
      </c>
      <c r="M352" s="267"/>
      <c r="N352" s="268">
        <v>2863</v>
      </c>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3"/>
      <c r="DB352" s="3"/>
      <c r="DC352" s="3"/>
      <c r="DD352" s="3"/>
      <c r="DE352" s="3"/>
      <c r="DF352" s="3"/>
      <c r="DG352" s="3"/>
      <c r="DH352" s="3"/>
      <c r="DI352" s="3"/>
      <c r="DJ352" s="3"/>
      <c r="DK352" s="3"/>
    </row>
    <row r="353" spans="1:115" s="25" customFormat="1" ht="62.25" customHeight="1">
      <c r="A353" s="243">
        <v>4</v>
      </c>
      <c r="B353" s="390"/>
      <c r="C353" s="263" t="s">
        <v>1736</v>
      </c>
      <c r="D353" s="263" t="s">
        <v>1898</v>
      </c>
      <c r="E353" s="263" t="s">
        <v>2037</v>
      </c>
      <c r="F353" s="263" t="s">
        <v>2039</v>
      </c>
      <c r="G353" s="263" t="s">
        <v>2404</v>
      </c>
      <c r="H353" s="270" t="s">
        <v>2634</v>
      </c>
      <c r="I353" s="265" t="s">
        <v>52</v>
      </c>
      <c r="J353" s="265"/>
      <c r="K353" s="265"/>
      <c r="L353" s="266">
        <v>42725</v>
      </c>
      <c r="M353" s="267"/>
      <c r="N353" s="268">
        <v>3817</v>
      </c>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c r="CI353" s="3"/>
      <c r="CJ353" s="3"/>
      <c r="CK353" s="3"/>
      <c r="CL353" s="3"/>
      <c r="CM353" s="3"/>
      <c r="CN353" s="3"/>
      <c r="CO353" s="3"/>
      <c r="CP353" s="3"/>
      <c r="CQ353" s="3"/>
      <c r="CR353" s="3"/>
      <c r="CS353" s="3"/>
      <c r="CT353" s="3"/>
      <c r="CU353" s="3"/>
      <c r="CV353" s="3"/>
      <c r="CW353" s="3"/>
      <c r="CX353" s="3"/>
      <c r="CY353" s="3"/>
      <c r="CZ353" s="3"/>
      <c r="DA353" s="3"/>
      <c r="DB353" s="3"/>
      <c r="DC353" s="3"/>
      <c r="DD353" s="3"/>
      <c r="DE353" s="3"/>
      <c r="DF353" s="3"/>
      <c r="DG353" s="3"/>
      <c r="DH353" s="3"/>
      <c r="DI353" s="3"/>
      <c r="DJ353" s="3"/>
      <c r="DK353" s="3"/>
    </row>
    <row r="354" spans="1:115" s="25" customFormat="1" ht="62.25" customHeight="1">
      <c r="A354" s="243">
        <v>5</v>
      </c>
      <c r="B354" s="390"/>
      <c r="C354" s="263" t="s">
        <v>1736</v>
      </c>
      <c r="D354" s="263" t="s">
        <v>1898</v>
      </c>
      <c r="E354" s="263" t="s">
        <v>2037</v>
      </c>
      <c r="F354" s="263" t="s">
        <v>2040</v>
      </c>
      <c r="G354" s="263" t="s">
        <v>2405</v>
      </c>
      <c r="H354" s="270" t="s">
        <v>2635</v>
      </c>
      <c r="I354" s="265" t="s">
        <v>52</v>
      </c>
      <c r="J354" s="265"/>
      <c r="K354" s="265"/>
      <c r="L354" s="266">
        <v>42725</v>
      </c>
      <c r="M354" s="267"/>
      <c r="N354" s="268">
        <v>1527</v>
      </c>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c r="CI354" s="3"/>
      <c r="CJ354" s="3"/>
      <c r="CK354" s="3"/>
      <c r="CL354" s="3"/>
      <c r="CM354" s="3"/>
      <c r="CN354" s="3"/>
      <c r="CO354" s="3"/>
      <c r="CP354" s="3"/>
      <c r="CQ354" s="3"/>
      <c r="CR354" s="3"/>
      <c r="CS354" s="3"/>
      <c r="CT354" s="3"/>
      <c r="CU354" s="3"/>
      <c r="CV354" s="3"/>
      <c r="CW354" s="3"/>
      <c r="CX354" s="3"/>
      <c r="CY354" s="3"/>
      <c r="CZ354" s="3"/>
      <c r="DA354" s="3"/>
      <c r="DB354" s="3"/>
      <c r="DC354" s="3"/>
      <c r="DD354" s="3"/>
      <c r="DE354" s="3"/>
      <c r="DF354" s="3"/>
      <c r="DG354" s="3"/>
      <c r="DH354" s="3"/>
      <c r="DI354" s="3"/>
      <c r="DJ354" s="3"/>
      <c r="DK354" s="3"/>
    </row>
    <row r="355" spans="1:115" s="25" customFormat="1" ht="62.25" customHeight="1">
      <c r="A355" s="243">
        <v>6</v>
      </c>
      <c r="B355" s="390"/>
      <c r="C355" s="263" t="s">
        <v>1736</v>
      </c>
      <c r="D355" s="263" t="s">
        <v>1898</v>
      </c>
      <c r="E355" s="263" t="s">
        <v>2037</v>
      </c>
      <c r="F355" s="263" t="s">
        <v>2041</v>
      </c>
      <c r="G355" s="263" t="s">
        <v>2406</v>
      </c>
      <c r="H355" s="270" t="s">
        <v>2636</v>
      </c>
      <c r="I355" s="265" t="s">
        <v>52</v>
      </c>
      <c r="J355" s="265"/>
      <c r="K355" s="265"/>
      <c r="L355" s="266">
        <v>42725</v>
      </c>
      <c r="M355" s="267"/>
      <c r="N355" s="268">
        <v>15267</v>
      </c>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c r="CI355" s="3"/>
      <c r="CJ355" s="3"/>
      <c r="CK355" s="3"/>
      <c r="CL355" s="3"/>
      <c r="CM355" s="3"/>
      <c r="CN355" s="3"/>
      <c r="CO355" s="3"/>
      <c r="CP355" s="3"/>
      <c r="CQ355" s="3"/>
      <c r="CR355" s="3"/>
      <c r="CS355" s="3"/>
      <c r="CT355" s="3"/>
      <c r="CU355" s="3"/>
      <c r="CV355" s="3"/>
      <c r="CW355" s="3"/>
      <c r="CX355" s="3"/>
      <c r="CY355" s="3"/>
      <c r="CZ355" s="3"/>
      <c r="DA355" s="3"/>
      <c r="DB355" s="3"/>
      <c r="DC355" s="3"/>
      <c r="DD355" s="3"/>
      <c r="DE355" s="3"/>
      <c r="DF355" s="3"/>
      <c r="DG355" s="3"/>
      <c r="DH355" s="3"/>
      <c r="DI355" s="3"/>
      <c r="DJ355" s="3"/>
      <c r="DK355" s="3"/>
    </row>
    <row r="356" spans="1:115" s="25" customFormat="1" ht="62.25" customHeight="1">
      <c r="A356" s="243">
        <v>7</v>
      </c>
      <c r="B356" s="390"/>
      <c r="C356" s="263" t="s">
        <v>1736</v>
      </c>
      <c r="D356" s="263" t="s">
        <v>1898</v>
      </c>
      <c r="E356" s="263" t="s">
        <v>2037</v>
      </c>
      <c r="F356" s="263" t="s">
        <v>2042</v>
      </c>
      <c r="G356" s="263" t="s">
        <v>2407</v>
      </c>
      <c r="H356" s="270" t="s">
        <v>2637</v>
      </c>
      <c r="I356" s="265" t="s">
        <v>52</v>
      </c>
      <c r="J356" s="265"/>
      <c r="K356" s="265"/>
      <c r="L356" s="266">
        <v>42725</v>
      </c>
      <c r="M356" s="267"/>
      <c r="N356" s="268">
        <v>4771</v>
      </c>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c r="CI356" s="3"/>
      <c r="CJ356" s="3"/>
      <c r="CK356" s="3"/>
      <c r="CL356" s="3"/>
      <c r="CM356" s="3"/>
      <c r="CN356" s="3"/>
      <c r="CO356" s="3"/>
      <c r="CP356" s="3"/>
      <c r="CQ356" s="3"/>
      <c r="CR356" s="3"/>
      <c r="CS356" s="3"/>
      <c r="CT356" s="3"/>
      <c r="CU356" s="3"/>
      <c r="CV356" s="3"/>
      <c r="CW356" s="3"/>
      <c r="CX356" s="3"/>
      <c r="CY356" s="3"/>
      <c r="CZ356" s="3"/>
      <c r="DA356" s="3"/>
      <c r="DB356" s="3"/>
      <c r="DC356" s="3"/>
      <c r="DD356" s="3"/>
      <c r="DE356" s="3"/>
      <c r="DF356" s="3"/>
      <c r="DG356" s="3"/>
      <c r="DH356" s="3"/>
      <c r="DI356" s="3"/>
      <c r="DJ356" s="3"/>
      <c r="DK356" s="3"/>
    </row>
    <row r="357" spans="1:115" s="25" customFormat="1" ht="62.25" customHeight="1">
      <c r="A357" s="243">
        <v>8</v>
      </c>
      <c r="B357" s="390"/>
      <c r="C357" s="271" t="s">
        <v>1736</v>
      </c>
      <c r="D357" s="263" t="s">
        <v>1898</v>
      </c>
      <c r="E357" s="263" t="s">
        <v>2037</v>
      </c>
      <c r="F357" s="271" t="s">
        <v>2043</v>
      </c>
      <c r="G357" s="263" t="s">
        <v>2408</v>
      </c>
      <c r="H357" s="270" t="s">
        <v>2637</v>
      </c>
      <c r="I357" s="265" t="s">
        <v>52</v>
      </c>
      <c r="J357" s="265"/>
      <c r="K357" s="265"/>
      <c r="L357" s="266">
        <v>42725</v>
      </c>
      <c r="M357" s="267"/>
      <c r="N357" s="268">
        <v>4771</v>
      </c>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c r="CI357" s="3"/>
      <c r="CJ357" s="3"/>
      <c r="CK357" s="3"/>
      <c r="CL357" s="3"/>
      <c r="CM357" s="3"/>
      <c r="CN357" s="3"/>
      <c r="CO357" s="3"/>
      <c r="CP357" s="3"/>
      <c r="CQ357" s="3"/>
      <c r="CR357" s="3"/>
      <c r="CS357" s="3"/>
      <c r="CT357" s="3"/>
      <c r="CU357" s="3"/>
      <c r="CV357" s="3"/>
      <c r="CW357" s="3"/>
      <c r="CX357" s="3"/>
      <c r="CY357" s="3"/>
      <c r="CZ357" s="3"/>
      <c r="DA357" s="3"/>
      <c r="DB357" s="3"/>
      <c r="DC357" s="3"/>
      <c r="DD357" s="3"/>
      <c r="DE357" s="3"/>
      <c r="DF357" s="3"/>
      <c r="DG357" s="3"/>
      <c r="DH357" s="3"/>
      <c r="DI357" s="3"/>
      <c r="DJ357" s="3"/>
      <c r="DK357" s="3"/>
    </row>
    <row r="358" spans="1:115" s="25" customFormat="1" ht="62.25" customHeight="1">
      <c r="A358" s="243">
        <v>9</v>
      </c>
      <c r="B358" s="390"/>
      <c r="C358" s="271" t="s">
        <v>1737</v>
      </c>
      <c r="D358" s="263" t="s">
        <v>1899</v>
      </c>
      <c r="E358" s="263" t="s">
        <v>2044</v>
      </c>
      <c r="F358" s="271" t="s">
        <v>2045</v>
      </c>
      <c r="G358" s="263" t="s">
        <v>2409</v>
      </c>
      <c r="H358" s="270" t="s">
        <v>2638</v>
      </c>
      <c r="I358" s="265" t="s">
        <v>52</v>
      </c>
      <c r="J358" s="272"/>
      <c r="K358" s="272"/>
      <c r="L358" s="266">
        <v>42714</v>
      </c>
      <c r="M358" s="267"/>
      <c r="N358" s="268">
        <v>31050</v>
      </c>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c r="CI358" s="3"/>
      <c r="CJ358" s="3"/>
      <c r="CK358" s="3"/>
      <c r="CL358" s="3"/>
      <c r="CM358" s="3"/>
      <c r="CN358" s="3"/>
      <c r="CO358" s="3"/>
      <c r="CP358" s="3"/>
      <c r="CQ358" s="3"/>
      <c r="CR358" s="3"/>
      <c r="CS358" s="3"/>
      <c r="CT358" s="3"/>
      <c r="CU358" s="3"/>
      <c r="CV358" s="3"/>
      <c r="CW358" s="3"/>
      <c r="CX358" s="3"/>
      <c r="CY358" s="3"/>
      <c r="CZ358" s="3"/>
      <c r="DA358" s="3"/>
      <c r="DB358" s="3"/>
      <c r="DC358" s="3"/>
      <c r="DD358" s="3"/>
      <c r="DE358" s="3"/>
      <c r="DF358" s="3"/>
      <c r="DG358" s="3"/>
      <c r="DH358" s="3"/>
      <c r="DI358" s="3"/>
      <c r="DJ358" s="3"/>
      <c r="DK358" s="3"/>
    </row>
    <row r="359" spans="1:115" s="25" customFormat="1" ht="62.25" customHeight="1">
      <c r="A359" s="243">
        <v>10</v>
      </c>
      <c r="B359" s="390"/>
      <c r="C359" s="263" t="s">
        <v>1738</v>
      </c>
      <c r="D359" s="263" t="s">
        <v>1900</v>
      </c>
      <c r="E359" s="263" t="s">
        <v>2046</v>
      </c>
      <c r="F359" s="263" t="s">
        <v>2047</v>
      </c>
      <c r="G359" s="263" t="s">
        <v>2410</v>
      </c>
      <c r="H359" s="263" t="s">
        <v>2639</v>
      </c>
      <c r="I359" s="263" t="s">
        <v>52</v>
      </c>
      <c r="J359" s="263"/>
      <c r="K359" s="263"/>
      <c r="L359" s="273" t="s">
        <v>2844</v>
      </c>
      <c r="M359" s="267"/>
      <c r="N359" s="268">
        <v>22300</v>
      </c>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c r="CI359" s="3"/>
      <c r="CJ359" s="3"/>
      <c r="CK359" s="3"/>
      <c r="CL359" s="3"/>
      <c r="CM359" s="3"/>
      <c r="CN359" s="3"/>
      <c r="CO359" s="3"/>
      <c r="CP359" s="3"/>
      <c r="CQ359" s="3"/>
      <c r="CR359" s="3"/>
      <c r="CS359" s="3"/>
      <c r="CT359" s="3"/>
      <c r="CU359" s="3"/>
      <c r="CV359" s="3"/>
      <c r="CW359" s="3"/>
      <c r="CX359" s="3"/>
      <c r="CY359" s="3"/>
      <c r="CZ359" s="3"/>
      <c r="DA359" s="3"/>
      <c r="DB359" s="3"/>
      <c r="DC359" s="3"/>
      <c r="DD359" s="3"/>
      <c r="DE359" s="3"/>
      <c r="DF359" s="3"/>
      <c r="DG359" s="3"/>
      <c r="DH359" s="3"/>
      <c r="DI359" s="3"/>
      <c r="DJ359" s="3"/>
      <c r="DK359" s="3"/>
    </row>
    <row r="360" spans="1:115" s="25" customFormat="1" ht="62.25" customHeight="1">
      <c r="A360" s="243">
        <v>11</v>
      </c>
      <c r="B360" s="390"/>
      <c r="C360" s="271" t="s">
        <v>1739</v>
      </c>
      <c r="D360" s="263" t="s">
        <v>1901</v>
      </c>
      <c r="E360" s="263" t="s">
        <v>2048</v>
      </c>
      <c r="F360" s="271" t="s">
        <v>2049</v>
      </c>
      <c r="G360" s="263" t="s">
        <v>2411</v>
      </c>
      <c r="H360" s="270" t="s">
        <v>2640</v>
      </c>
      <c r="I360" s="265" t="s">
        <v>52</v>
      </c>
      <c r="J360" s="265"/>
      <c r="K360" s="265" t="s">
        <v>52</v>
      </c>
      <c r="L360" s="266">
        <v>42740</v>
      </c>
      <c r="M360" s="267"/>
      <c r="N360" s="274">
        <v>38000</v>
      </c>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c r="CI360" s="3"/>
      <c r="CJ360" s="3"/>
      <c r="CK360" s="3"/>
      <c r="CL360" s="3"/>
      <c r="CM360" s="3"/>
      <c r="CN360" s="3"/>
      <c r="CO360" s="3"/>
      <c r="CP360" s="3"/>
      <c r="CQ360" s="3"/>
      <c r="CR360" s="3"/>
      <c r="CS360" s="3"/>
      <c r="CT360" s="3"/>
      <c r="CU360" s="3"/>
      <c r="CV360" s="3"/>
      <c r="CW360" s="3"/>
      <c r="CX360" s="3"/>
      <c r="CY360" s="3"/>
      <c r="CZ360" s="3"/>
      <c r="DA360" s="3"/>
      <c r="DB360" s="3"/>
      <c r="DC360" s="3"/>
      <c r="DD360" s="3"/>
      <c r="DE360" s="3"/>
      <c r="DF360" s="3"/>
      <c r="DG360" s="3"/>
      <c r="DH360" s="3"/>
      <c r="DI360" s="3"/>
      <c r="DJ360" s="3"/>
      <c r="DK360" s="3"/>
    </row>
    <row r="361" spans="1:115" s="25" customFormat="1" ht="62.25" customHeight="1">
      <c r="A361" s="243">
        <v>12</v>
      </c>
      <c r="B361" s="390"/>
      <c r="C361" s="275" t="s">
        <v>1739</v>
      </c>
      <c r="D361" s="275" t="s">
        <v>1901</v>
      </c>
      <c r="E361" s="275" t="s">
        <v>2050</v>
      </c>
      <c r="F361" s="275" t="s">
        <v>2051</v>
      </c>
      <c r="G361" s="275" t="s">
        <v>2412</v>
      </c>
      <c r="H361" s="275" t="s">
        <v>2641</v>
      </c>
      <c r="I361" s="275" t="s">
        <v>52</v>
      </c>
      <c r="J361" s="275"/>
      <c r="K361" s="275" t="s">
        <v>52</v>
      </c>
      <c r="L361" s="276">
        <v>42740</v>
      </c>
      <c r="M361" s="267"/>
      <c r="N361" s="268">
        <v>65000</v>
      </c>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c r="CI361" s="3"/>
      <c r="CJ361" s="3"/>
      <c r="CK361" s="3"/>
      <c r="CL361" s="3"/>
      <c r="CM361" s="3"/>
      <c r="CN361" s="3"/>
      <c r="CO361" s="3"/>
      <c r="CP361" s="3"/>
      <c r="CQ361" s="3"/>
      <c r="CR361" s="3"/>
      <c r="CS361" s="3"/>
      <c r="CT361" s="3"/>
      <c r="CU361" s="3"/>
      <c r="CV361" s="3"/>
      <c r="CW361" s="3"/>
      <c r="CX361" s="3"/>
      <c r="CY361" s="3"/>
      <c r="CZ361" s="3"/>
      <c r="DA361" s="3"/>
      <c r="DB361" s="3"/>
      <c r="DC361" s="3"/>
      <c r="DD361" s="3"/>
      <c r="DE361" s="3"/>
      <c r="DF361" s="3"/>
      <c r="DG361" s="3"/>
      <c r="DH361" s="3"/>
      <c r="DI361" s="3"/>
      <c r="DJ361" s="3"/>
      <c r="DK361" s="3"/>
    </row>
    <row r="362" spans="1:115" s="25" customFormat="1" ht="62.25" customHeight="1">
      <c r="A362" s="243">
        <v>13</v>
      </c>
      <c r="B362" s="390"/>
      <c r="C362" s="275" t="s">
        <v>1015</v>
      </c>
      <c r="D362" s="275" t="s">
        <v>1902</v>
      </c>
      <c r="E362" s="275" t="s">
        <v>2052</v>
      </c>
      <c r="F362" s="275" t="s">
        <v>2053</v>
      </c>
      <c r="G362" s="275" t="s">
        <v>2413</v>
      </c>
      <c r="H362" s="275" t="s">
        <v>2642</v>
      </c>
      <c r="I362" s="275" t="s">
        <v>52</v>
      </c>
      <c r="J362" s="275"/>
      <c r="K362" s="275"/>
      <c r="L362" s="276">
        <v>42930</v>
      </c>
      <c r="M362" s="267"/>
      <c r="N362" s="268">
        <v>4000</v>
      </c>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c r="CI362" s="3"/>
      <c r="CJ362" s="3"/>
      <c r="CK362" s="3"/>
      <c r="CL362" s="3"/>
      <c r="CM362" s="3"/>
      <c r="CN362" s="3"/>
      <c r="CO362" s="3"/>
      <c r="CP362" s="3"/>
      <c r="CQ362" s="3"/>
      <c r="CR362" s="3"/>
      <c r="CS362" s="3"/>
      <c r="CT362" s="3"/>
      <c r="CU362" s="3"/>
      <c r="CV362" s="3"/>
      <c r="CW362" s="3"/>
      <c r="CX362" s="3"/>
      <c r="CY362" s="3"/>
      <c r="CZ362" s="3"/>
      <c r="DA362" s="3"/>
      <c r="DB362" s="3"/>
      <c r="DC362" s="3"/>
      <c r="DD362" s="3"/>
      <c r="DE362" s="3"/>
      <c r="DF362" s="3"/>
      <c r="DG362" s="3"/>
      <c r="DH362" s="3"/>
      <c r="DI362" s="3"/>
      <c r="DJ362" s="3"/>
      <c r="DK362" s="3"/>
    </row>
    <row r="363" spans="1:115" s="25" customFormat="1" ht="62.25" customHeight="1">
      <c r="A363" s="243">
        <v>14</v>
      </c>
      <c r="B363" s="390"/>
      <c r="C363" s="271" t="s">
        <v>1740</v>
      </c>
      <c r="D363" s="263" t="s">
        <v>1903</v>
      </c>
      <c r="E363" s="263" t="s">
        <v>2054</v>
      </c>
      <c r="F363" s="271" t="s">
        <v>2055</v>
      </c>
      <c r="G363" s="275" t="s">
        <v>2414</v>
      </c>
      <c r="H363" s="270" t="s">
        <v>2643</v>
      </c>
      <c r="I363" s="265" t="s">
        <v>52</v>
      </c>
      <c r="J363" s="272"/>
      <c r="K363" s="272"/>
      <c r="L363" s="276">
        <v>42786</v>
      </c>
      <c r="M363" s="267"/>
      <c r="N363" s="268">
        <v>228369</v>
      </c>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c r="CI363" s="3"/>
      <c r="CJ363" s="3"/>
      <c r="CK363" s="3"/>
      <c r="CL363" s="3"/>
      <c r="CM363" s="3"/>
      <c r="CN363" s="3"/>
      <c r="CO363" s="3"/>
      <c r="CP363" s="3"/>
      <c r="CQ363" s="3"/>
      <c r="CR363" s="3"/>
      <c r="CS363" s="3"/>
      <c r="CT363" s="3"/>
      <c r="CU363" s="3"/>
      <c r="CV363" s="3"/>
      <c r="CW363" s="3"/>
      <c r="CX363" s="3"/>
      <c r="CY363" s="3"/>
      <c r="CZ363" s="3"/>
      <c r="DA363" s="3"/>
      <c r="DB363" s="3"/>
      <c r="DC363" s="3"/>
      <c r="DD363" s="3"/>
      <c r="DE363" s="3"/>
      <c r="DF363" s="3"/>
      <c r="DG363" s="3"/>
      <c r="DH363" s="3"/>
      <c r="DI363" s="3"/>
      <c r="DJ363" s="3"/>
      <c r="DK363" s="3"/>
    </row>
    <row r="364" spans="1:115" s="25" customFormat="1" ht="62.25" customHeight="1">
      <c r="A364" s="243">
        <v>15</v>
      </c>
      <c r="B364" s="390"/>
      <c r="C364" s="263" t="s">
        <v>1740</v>
      </c>
      <c r="D364" s="263" t="s">
        <v>1903</v>
      </c>
      <c r="E364" s="263" t="s">
        <v>2054</v>
      </c>
      <c r="F364" s="263" t="s">
        <v>2056</v>
      </c>
      <c r="G364" s="263" t="s">
        <v>2415</v>
      </c>
      <c r="H364" s="263" t="s">
        <v>2644</v>
      </c>
      <c r="I364" s="263" t="s">
        <v>52</v>
      </c>
      <c r="J364" s="263"/>
      <c r="K364" s="263"/>
      <c r="L364" s="273">
        <v>42786</v>
      </c>
      <c r="M364" s="267"/>
      <c r="N364" s="268">
        <v>29153</v>
      </c>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c r="CI364" s="3"/>
      <c r="CJ364" s="3"/>
      <c r="CK364" s="3"/>
      <c r="CL364" s="3"/>
      <c r="CM364" s="3"/>
      <c r="CN364" s="3"/>
      <c r="CO364" s="3"/>
      <c r="CP364" s="3"/>
      <c r="CQ364" s="3"/>
      <c r="CR364" s="3"/>
      <c r="CS364" s="3"/>
      <c r="CT364" s="3"/>
      <c r="CU364" s="3"/>
      <c r="CV364" s="3"/>
      <c r="CW364" s="3"/>
      <c r="CX364" s="3"/>
      <c r="CY364" s="3"/>
      <c r="CZ364" s="3"/>
      <c r="DA364" s="3"/>
      <c r="DB364" s="3"/>
      <c r="DC364" s="3"/>
      <c r="DD364" s="3"/>
      <c r="DE364" s="3"/>
      <c r="DF364" s="3"/>
      <c r="DG364" s="3"/>
      <c r="DH364" s="3"/>
      <c r="DI364" s="3"/>
      <c r="DJ364" s="3"/>
      <c r="DK364" s="3"/>
    </row>
    <row r="365" spans="1:115" s="25" customFormat="1" ht="62.25" customHeight="1">
      <c r="A365" s="243">
        <v>16</v>
      </c>
      <c r="B365" s="390"/>
      <c r="C365" s="263" t="s">
        <v>1740</v>
      </c>
      <c r="D365" s="263" t="s">
        <v>1903</v>
      </c>
      <c r="E365" s="263" t="s">
        <v>2054</v>
      </c>
      <c r="F365" s="263" t="s">
        <v>2057</v>
      </c>
      <c r="G365" s="263" t="s">
        <v>2416</v>
      </c>
      <c r="H365" s="263" t="s">
        <v>2645</v>
      </c>
      <c r="I365" s="263" t="s">
        <v>52</v>
      </c>
      <c r="J365" s="277"/>
      <c r="K365" s="277"/>
      <c r="L365" s="273">
        <v>42786</v>
      </c>
      <c r="M365" s="267"/>
      <c r="N365" s="268">
        <v>60251</v>
      </c>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c r="CI365" s="3"/>
      <c r="CJ365" s="3"/>
      <c r="CK365" s="3"/>
      <c r="CL365" s="3"/>
      <c r="CM365" s="3"/>
      <c r="CN365" s="3"/>
      <c r="CO365" s="3"/>
      <c r="CP365" s="3"/>
      <c r="CQ365" s="3"/>
      <c r="CR365" s="3"/>
      <c r="CS365" s="3"/>
      <c r="CT365" s="3"/>
      <c r="CU365" s="3"/>
      <c r="CV365" s="3"/>
      <c r="CW365" s="3"/>
      <c r="CX365" s="3"/>
      <c r="CY365" s="3"/>
      <c r="CZ365" s="3"/>
      <c r="DA365" s="3"/>
      <c r="DB365" s="3"/>
      <c r="DC365" s="3"/>
      <c r="DD365" s="3"/>
      <c r="DE365" s="3"/>
      <c r="DF365" s="3"/>
      <c r="DG365" s="3"/>
      <c r="DH365" s="3"/>
      <c r="DI365" s="3"/>
      <c r="DJ365" s="3"/>
      <c r="DK365" s="3"/>
    </row>
    <row r="366" spans="1:115" s="25" customFormat="1" ht="62.25" customHeight="1">
      <c r="A366" s="243">
        <v>17</v>
      </c>
      <c r="B366" s="390"/>
      <c r="C366" s="263" t="s">
        <v>1740</v>
      </c>
      <c r="D366" s="263" t="s">
        <v>1903</v>
      </c>
      <c r="E366" s="263" t="s">
        <v>2058</v>
      </c>
      <c r="F366" s="263" t="s">
        <v>2059</v>
      </c>
      <c r="G366" s="263" t="s">
        <v>2417</v>
      </c>
      <c r="H366" s="263" t="s">
        <v>2646</v>
      </c>
      <c r="I366" s="263" t="s">
        <v>52</v>
      </c>
      <c r="J366" s="263"/>
      <c r="K366" s="263"/>
      <c r="L366" s="273">
        <v>42786</v>
      </c>
      <c r="M366" s="267"/>
      <c r="N366" s="268">
        <v>45674</v>
      </c>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c r="CI366" s="3"/>
      <c r="CJ366" s="3"/>
      <c r="CK366" s="3"/>
      <c r="CL366" s="3"/>
      <c r="CM366" s="3"/>
      <c r="CN366" s="3"/>
      <c r="CO366" s="3"/>
      <c r="CP366" s="3"/>
      <c r="CQ366" s="3"/>
      <c r="CR366" s="3"/>
      <c r="CS366" s="3"/>
      <c r="CT366" s="3"/>
      <c r="CU366" s="3"/>
      <c r="CV366" s="3"/>
      <c r="CW366" s="3"/>
      <c r="CX366" s="3"/>
      <c r="CY366" s="3"/>
      <c r="CZ366" s="3"/>
      <c r="DA366" s="3"/>
      <c r="DB366" s="3"/>
      <c r="DC366" s="3"/>
      <c r="DD366" s="3"/>
      <c r="DE366" s="3"/>
      <c r="DF366" s="3"/>
      <c r="DG366" s="3"/>
      <c r="DH366" s="3"/>
      <c r="DI366" s="3"/>
      <c r="DJ366" s="3"/>
      <c r="DK366" s="3"/>
    </row>
    <row r="367" spans="1:115" s="25" customFormat="1" ht="62.25" customHeight="1">
      <c r="A367" s="243">
        <v>18</v>
      </c>
      <c r="B367" s="390"/>
      <c r="C367" s="263" t="s">
        <v>1741</v>
      </c>
      <c r="D367" s="263" t="s">
        <v>1904</v>
      </c>
      <c r="E367" s="263" t="s">
        <v>2060</v>
      </c>
      <c r="F367" s="263" t="s">
        <v>2061</v>
      </c>
      <c r="G367" s="263" t="s">
        <v>2418</v>
      </c>
      <c r="H367" s="263" t="s">
        <v>2647</v>
      </c>
      <c r="I367" s="263" t="s">
        <v>52</v>
      </c>
      <c r="J367" s="263"/>
      <c r="K367" s="263" t="s">
        <v>52</v>
      </c>
      <c r="L367" s="273">
        <v>42919</v>
      </c>
      <c r="M367" s="267"/>
      <c r="N367" s="268">
        <v>280000</v>
      </c>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c r="CI367" s="3"/>
      <c r="CJ367" s="3"/>
      <c r="CK367" s="3"/>
      <c r="CL367" s="3"/>
      <c r="CM367" s="3"/>
      <c r="CN367" s="3"/>
      <c r="CO367" s="3"/>
      <c r="CP367" s="3"/>
      <c r="CQ367" s="3"/>
      <c r="CR367" s="3"/>
      <c r="CS367" s="3"/>
      <c r="CT367" s="3"/>
      <c r="CU367" s="3"/>
      <c r="CV367" s="3"/>
      <c r="CW367" s="3"/>
      <c r="CX367" s="3"/>
      <c r="CY367" s="3"/>
      <c r="CZ367" s="3"/>
      <c r="DA367" s="3"/>
      <c r="DB367" s="3"/>
      <c r="DC367" s="3"/>
      <c r="DD367" s="3"/>
      <c r="DE367" s="3"/>
      <c r="DF367" s="3"/>
      <c r="DG367" s="3"/>
      <c r="DH367" s="3"/>
      <c r="DI367" s="3"/>
      <c r="DJ367" s="3"/>
      <c r="DK367" s="3"/>
    </row>
    <row r="368" spans="1:115" s="25" customFormat="1" ht="62.25" customHeight="1">
      <c r="A368" s="243">
        <v>19</v>
      </c>
      <c r="B368" s="390"/>
      <c r="C368" s="263" t="s">
        <v>1740</v>
      </c>
      <c r="D368" s="263" t="s">
        <v>1903</v>
      </c>
      <c r="E368" s="263" t="s">
        <v>2054</v>
      </c>
      <c r="F368" s="263" t="s">
        <v>2062</v>
      </c>
      <c r="G368" s="263" t="s">
        <v>2419</v>
      </c>
      <c r="H368" s="263" t="s">
        <v>2648</v>
      </c>
      <c r="I368" s="263" t="s">
        <v>52</v>
      </c>
      <c r="J368" s="263"/>
      <c r="K368" s="263"/>
      <c r="L368" s="273">
        <v>42786</v>
      </c>
      <c r="M368" s="267"/>
      <c r="N368" s="268">
        <v>25000</v>
      </c>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c r="CI368" s="3"/>
      <c r="CJ368" s="3"/>
      <c r="CK368" s="3"/>
      <c r="CL368" s="3"/>
      <c r="CM368" s="3"/>
      <c r="CN368" s="3"/>
      <c r="CO368" s="3"/>
      <c r="CP368" s="3"/>
      <c r="CQ368" s="3"/>
      <c r="CR368" s="3"/>
      <c r="CS368" s="3"/>
      <c r="CT368" s="3"/>
      <c r="CU368" s="3"/>
      <c r="CV368" s="3"/>
      <c r="CW368" s="3"/>
      <c r="CX368" s="3"/>
      <c r="CY368" s="3"/>
      <c r="CZ368" s="3"/>
      <c r="DA368" s="3"/>
      <c r="DB368" s="3"/>
      <c r="DC368" s="3"/>
      <c r="DD368" s="3"/>
      <c r="DE368" s="3"/>
      <c r="DF368" s="3"/>
      <c r="DG368" s="3"/>
      <c r="DH368" s="3"/>
      <c r="DI368" s="3"/>
      <c r="DJ368" s="3"/>
      <c r="DK368" s="3"/>
    </row>
    <row r="369" spans="1:115" s="25" customFormat="1" ht="62.25" customHeight="1">
      <c r="A369" s="243">
        <v>20</v>
      </c>
      <c r="B369" s="390"/>
      <c r="C369" s="263" t="s">
        <v>1742</v>
      </c>
      <c r="D369" s="263" t="s">
        <v>1905</v>
      </c>
      <c r="E369" s="263" t="s">
        <v>2063</v>
      </c>
      <c r="F369" s="263" t="s">
        <v>2064</v>
      </c>
      <c r="G369" s="263" t="s">
        <v>2420</v>
      </c>
      <c r="H369" s="263" t="s">
        <v>2649</v>
      </c>
      <c r="I369" s="263" t="s">
        <v>52</v>
      </c>
      <c r="J369" s="263"/>
      <c r="K369" s="263"/>
      <c r="L369" s="273">
        <v>42943</v>
      </c>
      <c r="M369" s="267"/>
      <c r="N369" s="268">
        <v>4500</v>
      </c>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c r="CI369" s="3"/>
      <c r="CJ369" s="3"/>
      <c r="CK369" s="3"/>
      <c r="CL369" s="3"/>
      <c r="CM369" s="3"/>
      <c r="CN369" s="3"/>
      <c r="CO369" s="3"/>
      <c r="CP369" s="3"/>
      <c r="CQ369" s="3"/>
      <c r="CR369" s="3"/>
      <c r="CS369" s="3"/>
      <c r="CT369" s="3"/>
      <c r="CU369" s="3"/>
      <c r="CV369" s="3"/>
      <c r="CW369" s="3"/>
      <c r="CX369" s="3"/>
      <c r="CY369" s="3"/>
      <c r="CZ369" s="3"/>
      <c r="DA369" s="3"/>
      <c r="DB369" s="3"/>
      <c r="DC369" s="3"/>
      <c r="DD369" s="3"/>
      <c r="DE369" s="3"/>
      <c r="DF369" s="3"/>
      <c r="DG369" s="3"/>
      <c r="DH369" s="3"/>
      <c r="DI369" s="3"/>
      <c r="DJ369" s="3"/>
      <c r="DK369" s="3"/>
    </row>
    <row r="370" spans="1:115" s="25" customFormat="1" ht="62.25" customHeight="1">
      <c r="A370" s="243">
        <v>21</v>
      </c>
      <c r="B370" s="390"/>
      <c r="C370" s="263" t="s">
        <v>1743</v>
      </c>
      <c r="D370" s="263" t="s">
        <v>1906</v>
      </c>
      <c r="E370" s="263" t="s">
        <v>2065</v>
      </c>
      <c r="F370" s="263" t="s">
        <v>2066</v>
      </c>
      <c r="G370" s="263" t="s">
        <v>2421</v>
      </c>
      <c r="H370" s="263" t="s">
        <v>2650</v>
      </c>
      <c r="I370" s="263"/>
      <c r="J370" s="277"/>
      <c r="K370" s="277" t="s">
        <v>52</v>
      </c>
      <c r="L370" s="273">
        <v>42726</v>
      </c>
      <c r="M370" s="267"/>
      <c r="N370" s="268">
        <v>17390</v>
      </c>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c r="CI370" s="3"/>
      <c r="CJ370" s="3"/>
      <c r="CK370" s="3"/>
      <c r="CL370" s="3"/>
      <c r="CM370" s="3"/>
      <c r="CN370" s="3"/>
      <c r="CO370" s="3"/>
      <c r="CP370" s="3"/>
      <c r="CQ370" s="3"/>
      <c r="CR370" s="3"/>
      <c r="CS370" s="3"/>
      <c r="CT370" s="3"/>
      <c r="CU370" s="3"/>
      <c r="CV370" s="3"/>
      <c r="CW370" s="3"/>
      <c r="CX370" s="3"/>
      <c r="CY370" s="3"/>
      <c r="CZ370" s="3"/>
      <c r="DA370" s="3"/>
      <c r="DB370" s="3"/>
      <c r="DC370" s="3"/>
      <c r="DD370" s="3"/>
      <c r="DE370" s="3"/>
      <c r="DF370" s="3"/>
      <c r="DG370" s="3"/>
      <c r="DH370" s="3"/>
      <c r="DI370" s="3"/>
      <c r="DJ370" s="3"/>
      <c r="DK370" s="3"/>
    </row>
    <row r="371" spans="1:115" s="25" customFormat="1" ht="62.25" customHeight="1">
      <c r="A371" s="381">
        <v>22</v>
      </c>
      <c r="B371" s="390"/>
      <c r="C371" s="263" t="s">
        <v>1744</v>
      </c>
      <c r="D371" s="263" t="s">
        <v>1896</v>
      </c>
      <c r="E371" s="263" t="s">
        <v>2067</v>
      </c>
      <c r="F371" s="263" t="s">
        <v>2068</v>
      </c>
      <c r="G371" s="263" t="s">
        <v>2422</v>
      </c>
      <c r="H371" s="263" t="s">
        <v>2651</v>
      </c>
      <c r="I371" s="263" t="s">
        <v>52</v>
      </c>
      <c r="J371" s="277"/>
      <c r="K371" s="277"/>
      <c r="L371" s="273">
        <v>42916</v>
      </c>
      <c r="M371" s="267"/>
      <c r="N371" s="268">
        <v>8170</v>
      </c>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c r="CI371" s="3"/>
      <c r="CJ371" s="3"/>
      <c r="CK371" s="3"/>
      <c r="CL371" s="3"/>
      <c r="CM371" s="3"/>
      <c r="CN371" s="3"/>
      <c r="CO371" s="3"/>
      <c r="CP371" s="3"/>
      <c r="CQ371" s="3"/>
      <c r="CR371" s="3"/>
      <c r="CS371" s="3"/>
      <c r="CT371" s="3"/>
      <c r="CU371" s="3"/>
      <c r="CV371" s="3"/>
      <c r="CW371" s="3"/>
      <c r="CX371" s="3"/>
      <c r="CY371" s="3"/>
      <c r="CZ371" s="3"/>
      <c r="DA371" s="3"/>
      <c r="DB371" s="3"/>
      <c r="DC371" s="3"/>
      <c r="DD371" s="3"/>
      <c r="DE371" s="3"/>
      <c r="DF371" s="3"/>
      <c r="DG371" s="3"/>
      <c r="DH371" s="3"/>
      <c r="DI371" s="3"/>
      <c r="DJ371" s="3"/>
      <c r="DK371" s="3"/>
    </row>
    <row r="372" spans="1:115" s="25" customFormat="1" ht="62.25" customHeight="1">
      <c r="A372" s="398"/>
      <c r="B372" s="390"/>
      <c r="C372" s="263" t="s">
        <v>1745</v>
      </c>
      <c r="D372" s="263" t="s">
        <v>1907</v>
      </c>
      <c r="E372" s="263" t="s">
        <v>2067</v>
      </c>
      <c r="F372" s="263" t="s">
        <v>2068</v>
      </c>
      <c r="G372" s="263" t="s">
        <v>2423</v>
      </c>
      <c r="H372" s="263" t="s">
        <v>1556</v>
      </c>
      <c r="I372" s="263" t="s">
        <v>52</v>
      </c>
      <c r="J372" s="277"/>
      <c r="K372" s="277"/>
      <c r="L372" s="273">
        <v>42916</v>
      </c>
      <c r="M372" s="267"/>
      <c r="N372" s="268">
        <v>6000</v>
      </c>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c r="CI372" s="3"/>
      <c r="CJ372" s="3"/>
      <c r="CK372" s="3"/>
      <c r="CL372" s="3"/>
      <c r="CM372" s="3"/>
      <c r="CN372" s="3"/>
      <c r="CO372" s="3"/>
      <c r="CP372" s="3"/>
      <c r="CQ372" s="3"/>
      <c r="CR372" s="3"/>
      <c r="CS372" s="3"/>
      <c r="CT372" s="3"/>
      <c r="CU372" s="3"/>
      <c r="CV372" s="3"/>
      <c r="CW372" s="3"/>
      <c r="CX372" s="3"/>
      <c r="CY372" s="3"/>
      <c r="CZ372" s="3"/>
      <c r="DA372" s="3"/>
      <c r="DB372" s="3"/>
      <c r="DC372" s="3"/>
      <c r="DD372" s="3"/>
      <c r="DE372" s="3"/>
      <c r="DF372" s="3"/>
      <c r="DG372" s="3"/>
      <c r="DH372" s="3"/>
      <c r="DI372" s="3"/>
      <c r="DJ372" s="3"/>
      <c r="DK372" s="3"/>
    </row>
    <row r="373" spans="1:115" s="25" customFormat="1" ht="62.25" customHeight="1">
      <c r="A373" s="381">
        <v>23</v>
      </c>
      <c r="B373" s="390"/>
      <c r="C373" s="263" t="s">
        <v>1746</v>
      </c>
      <c r="D373" s="263" t="s">
        <v>1908</v>
      </c>
      <c r="E373" s="263" t="s">
        <v>2069</v>
      </c>
      <c r="F373" s="263" t="s">
        <v>2070</v>
      </c>
      <c r="G373" s="263" t="s">
        <v>2424</v>
      </c>
      <c r="H373" s="263" t="s">
        <v>2652</v>
      </c>
      <c r="I373" s="263" t="s">
        <v>52</v>
      </c>
      <c r="J373" s="277"/>
      <c r="K373" s="277"/>
      <c r="L373" s="273">
        <v>42892</v>
      </c>
      <c r="M373" s="267"/>
      <c r="N373" s="268">
        <v>5980</v>
      </c>
      <c r="O373" s="3"/>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s="3"/>
      <c r="BD373" s="3"/>
      <c r="BE373" s="3"/>
      <c r="BF373" s="3"/>
      <c r="BG373" s="3"/>
      <c r="BH373" s="3"/>
      <c r="BI373" s="3"/>
      <c r="BJ373" s="3"/>
      <c r="BK373" s="3"/>
      <c r="BL373" s="3"/>
      <c r="BM373" s="3"/>
      <c r="BN373" s="3"/>
      <c r="BO373" s="3"/>
      <c r="BP373" s="3"/>
      <c r="BQ373" s="3"/>
      <c r="BR373" s="3"/>
      <c r="BS373" s="3"/>
      <c r="BT373" s="3"/>
      <c r="BU373" s="3"/>
      <c r="BV373" s="3"/>
      <c r="BW373" s="3"/>
      <c r="BX373" s="3"/>
      <c r="BY373" s="3"/>
      <c r="BZ373" s="3"/>
      <c r="CA373" s="3"/>
      <c r="CB373" s="3"/>
      <c r="CC373" s="3"/>
      <c r="CD373" s="3"/>
      <c r="CE373" s="3"/>
      <c r="CF373" s="3"/>
      <c r="CG373" s="3"/>
      <c r="CH373" s="3"/>
      <c r="CI373" s="3"/>
      <c r="CJ373" s="3"/>
      <c r="CK373" s="3"/>
      <c r="CL373" s="3"/>
      <c r="CM373" s="3"/>
      <c r="CN373" s="3"/>
      <c r="CO373" s="3"/>
      <c r="CP373" s="3"/>
      <c r="CQ373" s="3"/>
      <c r="CR373" s="3"/>
      <c r="CS373" s="3"/>
      <c r="CT373" s="3"/>
      <c r="CU373" s="3"/>
      <c r="CV373" s="3"/>
      <c r="CW373" s="3"/>
      <c r="CX373" s="3"/>
      <c r="CY373" s="3"/>
      <c r="CZ373" s="3"/>
      <c r="DA373" s="3"/>
      <c r="DB373" s="3"/>
      <c r="DC373" s="3"/>
      <c r="DD373" s="3"/>
      <c r="DE373" s="3"/>
      <c r="DF373" s="3"/>
      <c r="DG373" s="3"/>
      <c r="DH373" s="3"/>
      <c r="DI373" s="3"/>
      <c r="DJ373" s="3"/>
      <c r="DK373" s="3"/>
    </row>
    <row r="374" spans="1:115" s="25" customFormat="1" ht="62.25" customHeight="1">
      <c r="A374" s="398"/>
      <c r="B374" s="390"/>
      <c r="C374" s="263" t="s">
        <v>1747</v>
      </c>
      <c r="D374" s="263" t="s">
        <v>1897</v>
      </c>
      <c r="E374" s="263" t="s">
        <v>2069</v>
      </c>
      <c r="F374" s="263" t="s">
        <v>2070</v>
      </c>
      <c r="G374" s="263" t="s">
        <v>2425</v>
      </c>
      <c r="H374" s="263" t="s">
        <v>2653</v>
      </c>
      <c r="I374" s="263" t="s">
        <v>52</v>
      </c>
      <c r="J374" s="277"/>
      <c r="K374" s="277" t="s">
        <v>52</v>
      </c>
      <c r="L374" s="273">
        <v>42892</v>
      </c>
      <c r="M374" s="267"/>
      <c r="N374" s="268">
        <v>6100</v>
      </c>
      <c r="O374" s="3"/>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s="3"/>
      <c r="BD374" s="3"/>
      <c r="BE374" s="3"/>
      <c r="BF374" s="3"/>
      <c r="BG374" s="3"/>
      <c r="BH374" s="3"/>
      <c r="BI374" s="3"/>
      <c r="BJ374" s="3"/>
      <c r="BK374" s="3"/>
      <c r="BL374" s="3"/>
      <c r="BM374" s="3"/>
      <c r="BN374" s="3"/>
      <c r="BO374" s="3"/>
      <c r="BP374" s="3"/>
      <c r="BQ374" s="3"/>
      <c r="BR374" s="3"/>
      <c r="BS374" s="3"/>
      <c r="BT374" s="3"/>
      <c r="BU374" s="3"/>
      <c r="BV374" s="3"/>
      <c r="BW374" s="3"/>
      <c r="BX374" s="3"/>
      <c r="BY374" s="3"/>
      <c r="BZ374" s="3"/>
      <c r="CA374" s="3"/>
      <c r="CB374" s="3"/>
      <c r="CC374" s="3"/>
      <c r="CD374" s="3"/>
      <c r="CE374" s="3"/>
      <c r="CF374" s="3"/>
      <c r="CG374" s="3"/>
      <c r="CH374" s="3"/>
      <c r="CI374" s="3"/>
      <c r="CJ374" s="3"/>
      <c r="CK374" s="3"/>
      <c r="CL374" s="3"/>
      <c r="CM374" s="3"/>
      <c r="CN374" s="3"/>
      <c r="CO374" s="3"/>
      <c r="CP374" s="3"/>
      <c r="CQ374" s="3"/>
      <c r="CR374" s="3"/>
      <c r="CS374" s="3"/>
      <c r="CT374" s="3"/>
      <c r="CU374" s="3"/>
      <c r="CV374" s="3"/>
      <c r="CW374" s="3"/>
      <c r="CX374" s="3"/>
      <c r="CY374" s="3"/>
      <c r="CZ374" s="3"/>
      <c r="DA374" s="3"/>
      <c r="DB374" s="3"/>
      <c r="DC374" s="3"/>
      <c r="DD374" s="3"/>
      <c r="DE374" s="3"/>
      <c r="DF374" s="3"/>
      <c r="DG374" s="3"/>
      <c r="DH374" s="3"/>
      <c r="DI374" s="3"/>
      <c r="DJ374" s="3"/>
      <c r="DK374" s="3"/>
    </row>
    <row r="375" spans="1:115" s="25" customFormat="1" ht="62.25" customHeight="1">
      <c r="A375" s="35">
        <v>24</v>
      </c>
      <c r="B375" s="390"/>
      <c r="C375" s="263" t="s">
        <v>1748</v>
      </c>
      <c r="D375" s="263" t="s">
        <v>1909</v>
      </c>
      <c r="E375" s="263" t="s">
        <v>2069</v>
      </c>
      <c r="F375" s="263" t="s">
        <v>2071</v>
      </c>
      <c r="G375" s="263" t="s">
        <v>2426</v>
      </c>
      <c r="H375" s="263" t="s">
        <v>2654</v>
      </c>
      <c r="I375" s="263"/>
      <c r="J375" s="277"/>
      <c r="K375" s="277" t="s">
        <v>52</v>
      </c>
      <c r="L375" s="273">
        <v>42659</v>
      </c>
      <c r="M375" s="267"/>
      <c r="N375" s="268">
        <v>6180</v>
      </c>
      <c r="O375" s="3"/>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s="3"/>
      <c r="BD375" s="3"/>
      <c r="BE375" s="3"/>
      <c r="BF375" s="3"/>
      <c r="BG375" s="3"/>
      <c r="BH375" s="3"/>
      <c r="BI375" s="3"/>
      <c r="BJ375" s="3"/>
      <c r="BK375" s="3"/>
      <c r="BL375" s="3"/>
      <c r="BM375" s="3"/>
      <c r="BN375" s="3"/>
      <c r="BO375" s="3"/>
      <c r="BP375" s="3"/>
      <c r="BQ375" s="3"/>
      <c r="BR375" s="3"/>
      <c r="BS375" s="3"/>
      <c r="BT375" s="3"/>
      <c r="BU375" s="3"/>
      <c r="BV375" s="3"/>
      <c r="BW375" s="3"/>
      <c r="BX375" s="3"/>
      <c r="BY375" s="3"/>
      <c r="BZ375" s="3"/>
      <c r="CA375" s="3"/>
      <c r="CB375" s="3"/>
      <c r="CC375" s="3"/>
      <c r="CD375" s="3"/>
      <c r="CE375" s="3"/>
      <c r="CF375" s="3"/>
      <c r="CG375" s="3"/>
      <c r="CH375" s="3"/>
      <c r="CI375" s="3"/>
      <c r="CJ375" s="3"/>
      <c r="CK375" s="3"/>
      <c r="CL375" s="3"/>
      <c r="CM375" s="3"/>
      <c r="CN375" s="3"/>
      <c r="CO375" s="3"/>
      <c r="CP375" s="3"/>
      <c r="CQ375" s="3"/>
      <c r="CR375" s="3"/>
      <c r="CS375" s="3"/>
      <c r="CT375" s="3"/>
      <c r="CU375" s="3"/>
      <c r="CV375" s="3"/>
      <c r="CW375" s="3"/>
      <c r="CX375" s="3"/>
      <c r="CY375" s="3"/>
      <c r="CZ375" s="3"/>
      <c r="DA375" s="3"/>
      <c r="DB375" s="3"/>
      <c r="DC375" s="3"/>
      <c r="DD375" s="3"/>
      <c r="DE375" s="3"/>
      <c r="DF375" s="3"/>
      <c r="DG375" s="3"/>
      <c r="DH375" s="3"/>
      <c r="DI375" s="3"/>
      <c r="DJ375" s="3"/>
      <c r="DK375" s="3"/>
    </row>
    <row r="376" spans="1:115" s="25" customFormat="1" ht="62.25" customHeight="1">
      <c r="A376" s="35">
        <v>25</v>
      </c>
      <c r="B376" s="390"/>
      <c r="C376" s="263" t="s">
        <v>1749</v>
      </c>
      <c r="D376" s="263" t="s">
        <v>1910</v>
      </c>
      <c r="E376" s="263" t="s">
        <v>2072</v>
      </c>
      <c r="F376" s="263" t="s">
        <v>2073</v>
      </c>
      <c r="G376" s="263" t="s">
        <v>2427</v>
      </c>
      <c r="H376" s="263" t="s">
        <v>2655</v>
      </c>
      <c r="I376" s="263" t="s">
        <v>52</v>
      </c>
      <c r="J376" s="277"/>
      <c r="K376" s="277"/>
      <c r="L376" s="273">
        <v>42853</v>
      </c>
      <c r="M376" s="267"/>
      <c r="N376" s="268">
        <v>5000</v>
      </c>
      <c r="O376" s="3"/>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s="3"/>
      <c r="BD376" s="3"/>
      <c r="BE376" s="3"/>
      <c r="BF376" s="3"/>
      <c r="BG376" s="3"/>
      <c r="BH376" s="3"/>
      <c r="BI376" s="3"/>
      <c r="BJ376" s="3"/>
      <c r="BK376" s="3"/>
      <c r="BL376" s="3"/>
      <c r="BM376" s="3"/>
      <c r="BN376" s="3"/>
      <c r="BO376" s="3"/>
      <c r="BP376" s="3"/>
      <c r="BQ376" s="3"/>
      <c r="BR376" s="3"/>
      <c r="BS376" s="3"/>
      <c r="BT376" s="3"/>
      <c r="BU376" s="3"/>
      <c r="BV376" s="3"/>
      <c r="BW376" s="3"/>
      <c r="BX376" s="3"/>
      <c r="BY376" s="3"/>
      <c r="BZ376" s="3"/>
      <c r="CA376" s="3"/>
      <c r="CB376" s="3"/>
      <c r="CC376" s="3"/>
      <c r="CD376" s="3"/>
      <c r="CE376" s="3"/>
      <c r="CF376" s="3"/>
      <c r="CG376" s="3"/>
      <c r="CH376" s="3"/>
      <c r="CI376" s="3"/>
      <c r="CJ376" s="3"/>
      <c r="CK376" s="3"/>
      <c r="CL376" s="3"/>
      <c r="CM376" s="3"/>
      <c r="CN376" s="3"/>
      <c r="CO376" s="3"/>
      <c r="CP376" s="3"/>
      <c r="CQ376" s="3"/>
      <c r="CR376" s="3"/>
      <c r="CS376" s="3"/>
      <c r="CT376" s="3"/>
      <c r="CU376" s="3"/>
      <c r="CV376" s="3"/>
      <c r="CW376" s="3"/>
      <c r="CX376" s="3"/>
      <c r="CY376" s="3"/>
      <c r="CZ376" s="3"/>
      <c r="DA376" s="3"/>
      <c r="DB376" s="3"/>
      <c r="DC376" s="3"/>
      <c r="DD376" s="3"/>
      <c r="DE376" s="3"/>
      <c r="DF376" s="3"/>
      <c r="DG376" s="3"/>
      <c r="DH376" s="3"/>
      <c r="DI376" s="3"/>
      <c r="DJ376" s="3"/>
      <c r="DK376" s="3"/>
    </row>
    <row r="377" spans="1:115" s="25" customFormat="1" ht="62.25" customHeight="1">
      <c r="A377" s="50">
        <v>26</v>
      </c>
      <c r="B377" s="390"/>
      <c r="C377" s="271" t="s">
        <v>1741</v>
      </c>
      <c r="D377" s="263" t="s">
        <v>1911</v>
      </c>
      <c r="E377" s="263" t="s">
        <v>2074</v>
      </c>
      <c r="F377" s="271" t="s">
        <v>2075</v>
      </c>
      <c r="G377" s="263" t="s">
        <v>2428</v>
      </c>
      <c r="H377" s="270" t="s">
        <v>2656</v>
      </c>
      <c r="I377" s="265" t="s">
        <v>2657</v>
      </c>
      <c r="J377" s="263"/>
      <c r="K377" s="263"/>
      <c r="L377" s="266">
        <v>42919</v>
      </c>
      <c r="M377" s="267"/>
      <c r="N377" s="268">
        <v>12200</v>
      </c>
      <c r="O377" s="3"/>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s="3"/>
      <c r="BD377" s="3"/>
      <c r="BE377" s="3"/>
      <c r="BF377" s="3"/>
      <c r="BG377" s="3"/>
      <c r="BH377" s="3"/>
      <c r="BI377" s="3"/>
      <c r="BJ377" s="3"/>
      <c r="BK377" s="3"/>
      <c r="BL377" s="3"/>
      <c r="BM377" s="3"/>
      <c r="BN377" s="3"/>
      <c r="BO377" s="3"/>
      <c r="BP377" s="3"/>
      <c r="BQ377" s="3"/>
      <c r="BR377" s="3"/>
      <c r="BS377" s="3"/>
      <c r="BT377" s="3"/>
      <c r="BU377" s="3"/>
      <c r="BV377" s="3"/>
      <c r="BW377" s="3"/>
      <c r="BX377" s="3"/>
      <c r="BY377" s="3"/>
      <c r="BZ377" s="3"/>
      <c r="CA377" s="3"/>
      <c r="CB377" s="3"/>
      <c r="CC377" s="3"/>
      <c r="CD377" s="3"/>
      <c r="CE377" s="3"/>
      <c r="CF377" s="3"/>
      <c r="CG377" s="3"/>
      <c r="CH377" s="3"/>
      <c r="CI377" s="3"/>
      <c r="CJ377" s="3"/>
      <c r="CK377" s="3"/>
      <c r="CL377" s="3"/>
      <c r="CM377" s="3"/>
      <c r="CN377" s="3"/>
      <c r="CO377" s="3"/>
      <c r="CP377" s="3"/>
      <c r="CQ377" s="3"/>
      <c r="CR377" s="3"/>
      <c r="CS377" s="3"/>
      <c r="CT377" s="3"/>
      <c r="CU377" s="3"/>
      <c r="CV377" s="3"/>
      <c r="CW377" s="3"/>
      <c r="CX377" s="3"/>
      <c r="CY377" s="3"/>
      <c r="CZ377" s="3"/>
      <c r="DA377" s="3"/>
      <c r="DB377" s="3"/>
      <c r="DC377" s="3"/>
      <c r="DD377" s="3"/>
      <c r="DE377" s="3"/>
      <c r="DF377" s="3"/>
      <c r="DG377" s="3"/>
      <c r="DH377" s="3"/>
      <c r="DI377" s="3"/>
      <c r="DJ377" s="3"/>
      <c r="DK377" s="3"/>
    </row>
    <row r="378" spans="1:115" s="25" customFormat="1" ht="62.25" customHeight="1">
      <c r="A378" s="50">
        <v>27</v>
      </c>
      <c r="B378" s="390"/>
      <c r="C378" s="263" t="s">
        <v>1750</v>
      </c>
      <c r="D378" s="263" t="s">
        <v>1912</v>
      </c>
      <c r="E378" s="263" t="s">
        <v>2076</v>
      </c>
      <c r="F378" s="263" t="s">
        <v>2077</v>
      </c>
      <c r="G378" s="263" t="s">
        <v>2429</v>
      </c>
      <c r="H378" s="263" t="s">
        <v>2658</v>
      </c>
      <c r="I378" s="263" t="s">
        <v>52</v>
      </c>
      <c r="J378" s="277"/>
      <c r="K378" s="277"/>
      <c r="L378" s="273">
        <v>42923</v>
      </c>
      <c r="M378" s="267"/>
      <c r="N378" s="268">
        <v>6700</v>
      </c>
      <c r="O378" s="3"/>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s="3"/>
      <c r="BD378" s="3"/>
      <c r="BE378" s="3"/>
      <c r="BF378" s="3"/>
      <c r="BG378" s="3"/>
      <c r="BH378" s="3"/>
      <c r="BI378" s="3"/>
      <c r="BJ378" s="3"/>
      <c r="BK378" s="3"/>
      <c r="BL378" s="3"/>
      <c r="BM378" s="3"/>
      <c r="BN378" s="3"/>
      <c r="BO378" s="3"/>
      <c r="BP378" s="3"/>
      <c r="BQ378" s="3"/>
      <c r="BR378" s="3"/>
      <c r="BS378" s="3"/>
      <c r="BT378" s="3"/>
      <c r="BU378" s="3"/>
      <c r="BV378" s="3"/>
      <c r="BW378" s="3"/>
      <c r="BX378" s="3"/>
      <c r="BY378" s="3"/>
      <c r="BZ378" s="3"/>
      <c r="CA378" s="3"/>
      <c r="CB378" s="3"/>
      <c r="CC378" s="3"/>
      <c r="CD378" s="3"/>
      <c r="CE378" s="3"/>
      <c r="CF378" s="3"/>
      <c r="CG378" s="3"/>
      <c r="CH378" s="3"/>
      <c r="CI378" s="3"/>
      <c r="CJ378" s="3"/>
      <c r="CK378" s="3"/>
      <c r="CL378" s="3"/>
      <c r="CM378" s="3"/>
      <c r="CN378" s="3"/>
      <c r="CO378" s="3"/>
      <c r="CP378" s="3"/>
      <c r="CQ378" s="3"/>
      <c r="CR378" s="3"/>
      <c r="CS378" s="3"/>
      <c r="CT378" s="3"/>
      <c r="CU378" s="3"/>
      <c r="CV378" s="3"/>
      <c r="CW378" s="3"/>
      <c r="CX378" s="3"/>
      <c r="CY378" s="3"/>
      <c r="CZ378" s="3"/>
      <c r="DA378" s="3"/>
      <c r="DB378" s="3"/>
      <c r="DC378" s="3"/>
      <c r="DD378" s="3"/>
      <c r="DE378" s="3"/>
      <c r="DF378" s="3"/>
      <c r="DG378" s="3"/>
      <c r="DH378" s="3"/>
      <c r="DI378" s="3"/>
      <c r="DJ378" s="3"/>
      <c r="DK378" s="3"/>
    </row>
    <row r="379" spans="1:115" s="25" customFormat="1" ht="62.25" customHeight="1">
      <c r="A379" s="50">
        <v>28</v>
      </c>
      <c r="B379" s="390"/>
      <c r="C379" s="263" t="s">
        <v>1752</v>
      </c>
      <c r="D379" s="263" t="s">
        <v>1914</v>
      </c>
      <c r="E379" s="263" t="s">
        <v>2080</v>
      </c>
      <c r="F379" s="263" t="s">
        <v>2081</v>
      </c>
      <c r="G379" s="263" t="s">
        <v>2431</v>
      </c>
      <c r="H379" s="263" t="s">
        <v>2659</v>
      </c>
      <c r="I379" s="263" t="s">
        <v>52</v>
      </c>
      <c r="J379" s="277"/>
      <c r="K379" s="277"/>
      <c r="L379" s="273">
        <v>43717</v>
      </c>
      <c r="M379" s="267"/>
      <c r="N379" s="268">
        <v>1425</v>
      </c>
      <c r="O379" s="3"/>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s="3"/>
      <c r="BD379" s="3"/>
      <c r="BE379" s="3"/>
      <c r="BF379" s="3"/>
      <c r="BG379" s="3"/>
      <c r="BH379" s="3"/>
      <c r="BI379" s="3"/>
      <c r="BJ379" s="3"/>
      <c r="BK379" s="3"/>
      <c r="BL379" s="3"/>
      <c r="BM379" s="3"/>
      <c r="BN379" s="3"/>
      <c r="BO379" s="3"/>
      <c r="BP379" s="3"/>
      <c r="BQ379" s="3"/>
      <c r="BR379" s="3"/>
      <c r="BS379" s="3"/>
      <c r="BT379" s="3"/>
      <c r="BU379" s="3"/>
      <c r="BV379" s="3"/>
      <c r="BW379" s="3"/>
      <c r="BX379" s="3"/>
      <c r="BY379" s="3"/>
      <c r="BZ379" s="3"/>
      <c r="CA379" s="3"/>
      <c r="CB379" s="3"/>
      <c r="CC379" s="3"/>
      <c r="CD379" s="3"/>
      <c r="CE379" s="3"/>
      <c r="CF379" s="3"/>
      <c r="CG379" s="3"/>
      <c r="CH379" s="3"/>
      <c r="CI379" s="3"/>
      <c r="CJ379" s="3"/>
      <c r="CK379" s="3"/>
      <c r="CL379" s="3"/>
      <c r="CM379" s="3"/>
      <c r="CN379" s="3"/>
      <c r="CO379" s="3"/>
      <c r="CP379" s="3"/>
      <c r="CQ379" s="3"/>
      <c r="CR379" s="3"/>
      <c r="CS379" s="3"/>
      <c r="CT379" s="3"/>
      <c r="CU379" s="3"/>
      <c r="CV379" s="3"/>
      <c r="CW379" s="3"/>
      <c r="CX379" s="3"/>
      <c r="CY379" s="3"/>
      <c r="CZ379" s="3"/>
      <c r="DA379" s="3"/>
      <c r="DB379" s="3"/>
      <c r="DC379" s="3"/>
      <c r="DD379" s="3"/>
      <c r="DE379" s="3"/>
      <c r="DF379" s="3"/>
      <c r="DG379" s="3"/>
      <c r="DH379" s="3"/>
      <c r="DI379" s="3"/>
      <c r="DJ379" s="3"/>
      <c r="DK379" s="3"/>
    </row>
    <row r="380" spans="1:115" s="25" customFormat="1" ht="62.25" customHeight="1">
      <c r="A380" s="50">
        <v>29</v>
      </c>
      <c r="B380" s="390"/>
      <c r="C380" s="263" t="s">
        <v>1753</v>
      </c>
      <c r="D380" s="263" t="s">
        <v>1915</v>
      </c>
      <c r="E380" s="263" t="s">
        <v>2082</v>
      </c>
      <c r="F380" s="263" t="s">
        <v>2083</v>
      </c>
      <c r="G380" s="263" t="s">
        <v>2432</v>
      </c>
      <c r="H380" s="263" t="s">
        <v>2660</v>
      </c>
      <c r="I380" s="263" t="s">
        <v>52</v>
      </c>
      <c r="J380" s="277"/>
      <c r="K380" s="277"/>
      <c r="L380" s="273">
        <v>43040</v>
      </c>
      <c r="M380" s="267"/>
      <c r="N380" s="268">
        <v>500</v>
      </c>
      <c r="O380" s="3"/>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s="3"/>
      <c r="BD380" s="3"/>
      <c r="BE380" s="3"/>
      <c r="BF380" s="3"/>
      <c r="BG380" s="3"/>
      <c r="BH380" s="3"/>
      <c r="BI380" s="3"/>
      <c r="BJ380" s="3"/>
      <c r="BK380" s="3"/>
      <c r="BL380" s="3"/>
      <c r="BM380" s="3"/>
      <c r="BN380" s="3"/>
      <c r="BO380" s="3"/>
      <c r="BP380" s="3"/>
      <c r="BQ380" s="3"/>
      <c r="BR380" s="3"/>
      <c r="BS380" s="3"/>
      <c r="BT380" s="3"/>
      <c r="BU380" s="3"/>
      <c r="BV380" s="3"/>
      <c r="BW380" s="3"/>
      <c r="BX380" s="3"/>
      <c r="BY380" s="3"/>
      <c r="BZ380" s="3"/>
      <c r="CA380" s="3"/>
      <c r="CB380" s="3"/>
      <c r="CC380" s="3"/>
      <c r="CD380" s="3"/>
      <c r="CE380" s="3"/>
      <c r="CF380" s="3"/>
      <c r="CG380" s="3"/>
      <c r="CH380" s="3"/>
      <c r="CI380" s="3"/>
      <c r="CJ380" s="3"/>
      <c r="CK380" s="3"/>
      <c r="CL380" s="3"/>
      <c r="CM380" s="3"/>
      <c r="CN380" s="3"/>
      <c r="CO380" s="3"/>
      <c r="CP380" s="3"/>
      <c r="CQ380" s="3"/>
      <c r="CR380" s="3"/>
      <c r="CS380" s="3"/>
      <c r="CT380" s="3"/>
      <c r="CU380" s="3"/>
      <c r="CV380" s="3"/>
      <c r="CW380" s="3"/>
      <c r="CX380" s="3"/>
      <c r="CY380" s="3"/>
      <c r="CZ380" s="3"/>
      <c r="DA380" s="3"/>
      <c r="DB380" s="3"/>
      <c r="DC380" s="3"/>
      <c r="DD380" s="3"/>
      <c r="DE380" s="3"/>
      <c r="DF380" s="3"/>
      <c r="DG380" s="3"/>
      <c r="DH380" s="3"/>
      <c r="DI380" s="3"/>
      <c r="DJ380" s="3"/>
      <c r="DK380" s="3"/>
    </row>
    <row r="381" spans="1:115" s="25" customFormat="1" ht="62.25" customHeight="1">
      <c r="A381" s="50">
        <v>30</v>
      </c>
      <c r="B381" s="390"/>
      <c r="C381" s="263" t="s">
        <v>1754</v>
      </c>
      <c r="D381" s="263" t="s">
        <v>1916</v>
      </c>
      <c r="E381" s="263" t="s">
        <v>2084</v>
      </c>
      <c r="F381" s="263" t="s">
        <v>2085</v>
      </c>
      <c r="G381" s="263" t="s">
        <v>2433</v>
      </c>
      <c r="H381" s="263" t="s">
        <v>2661</v>
      </c>
      <c r="I381" s="263" t="s">
        <v>52</v>
      </c>
      <c r="J381" s="263"/>
      <c r="K381" s="263"/>
      <c r="L381" s="273" t="s">
        <v>2845</v>
      </c>
      <c r="M381" s="267"/>
      <c r="N381" s="268">
        <v>115000</v>
      </c>
      <c r="O381" s="3"/>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s="3"/>
      <c r="BD381" s="3"/>
      <c r="BE381" s="3"/>
      <c r="BF381" s="3"/>
      <c r="BG381" s="3"/>
      <c r="BH381" s="3"/>
      <c r="BI381" s="3"/>
      <c r="BJ381" s="3"/>
      <c r="BK381" s="3"/>
      <c r="BL381" s="3"/>
      <c r="BM381" s="3"/>
      <c r="BN381" s="3"/>
      <c r="BO381" s="3"/>
      <c r="BP381" s="3"/>
      <c r="BQ381" s="3"/>
      <c r="BR381" s="3"/>
      <c r="BS381" s="3"/>
      <c r="BT381" s="3"/>
      <c r="BU381" s="3"/>
      <c r="BV381" s="3"/>
      <c r="BW381" s="3"/>
      <c r="BX381" s="3"/>
      <c r="BY381" s="3"/>
      <c r="BZ381" s="3"/>
      <c r="CA381" s="3"/>
      <c r="CB381" s="3"/>
      <c r="CC381" s="3"/>
      <c r="CD381" s="3"/>
      <c r="CE381" s="3"/>
      <c r="CF381" s="3"/>
      <c r="CG381" s="3"/>
      <c r="CH381" s="3"/>
      <c r="CI381" s="3"/>
      <c r="CJ381" s="3"/>
      <c r="CK381" s="3"/>
      <c r="CL381" s="3"/>
      <c r="CM381" s="3"/>
      <c r="CN381" s="3"/>
      <c r="CO381" s="3"/>
      <c r="CP381" s="3"/>
      <c r="CQ381" s="3"/>
      <c r="CR381" s="3"/>
      <c r="CS381" s="3"/>
      <c r="CT381" s="3"/>
      <c r="CU381" s="3"/>
      <c r="CV381" s="3"/>
      <c r="CW381" s="3"/>
      <c r="CX381" s="3"/>
      <c r="CY381" s="3"/>
      <c r="CZ381" s="3"/>
      <c r="DA381" s="3"/>
      <c r="DB381" s="3"/>
      <c r="DC381" s="3"/>
      <c r="DD381" s="3"/>
      <c r="DE381" s="3"/>
      <c r="DF381" s="3"/>
      <c r="DG381" s="3"/>
      <c r="DH381" s="3"/>
      <c r="DI381" s="3"/>
      <c r="DJ381" s="3"/>
      <c r="DK381" s="3"/>
    </row>
    <row r="382" spans="1:115" s="25" customFormat="1" ht="62.25" customHeight="1">
      <c r="A382" s="50">
        <v>31</v>
      </c>
      <c r="B382" s="390"/>
      <c r="C382" s="263" t="s">
        <v>369</v>
      </c>
      <c r="D382" s="263" t="s">
        <v>1917</v>
      </c>
      <c r="E382" s="263" t="s">
        <v>2086</v>
      </c>
      <c r="F382" s="263" t="s">
        <v>2087</v>
      </c>
      <c r="G382" s="263" t="s">
        <v>2434</v>
      </c>
      <c r="H382" s="263" t="s">
        <v>2662</v>
      </c>
      <c r="I382" s="263" t="s">
        <v>52</v>
      </c>
      <c r="J382" s="263"/>
      <c r="K382" s="263"/>
      <c r="L382" s="273">
        <v>43319</v>
      </c>
      <c r="M382" s="267"/>
      <c r="N382" s="268">
        <v>28000</v>
      </c>
      <c r="O382" s="3"/>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s="3"/>
      <c r="BD382" s="3"/>
      <c r="BE382" s="3"/>
      <c r="BF382" s="3"/>
      <c r="BG382" s="3"/>
      <c r="BH382" s="3"/>
      <c r="BI382" s="3"/>
      <c r="BJ382" s="3"/>
      <c r="BK382" s="3"/>
      <c r="BL382" s="3"/>
      <c r="BM382" s="3"/>
      <c r="BN382" s="3"/>
      <c r="BO382" s="3"/>
      <c r="BP382" s="3"/>
      <c r="BQ382" s="3"/>
      <c r="BR382" s="3"/>
      <c r="BS382" s="3"/>
      <c r="BT382" s="3"/>
      <c r="BU382" s="3"/>
      <c r="BV382" s="3"/>
      <c r="BW382" s="3"/>
      <c r="BX382" s="3"/>
      <c r="BY382" s="3"/>
      <c r="BZ382" s="3"/>
      <c r="CA382" s="3"/>
      <c r="CB382" s="3"/>
      <c r="CC382" s="3"/>
      <c r="CD382" s="3"/>
      <c r="CE382" s="3"/>
      <c r="CF382" s="3"/>
      <c r="CG382" s="3"/>
      <c r="CH382" s="3"/>
      <c r="CI382" s="3"/>
      <c r="CJ382" s="3"/>
      <c r="CK382" s="3"/>
      <c r="CL382" s="3"/>
      <c r="CM382" s="3"/>
      <c r="CN382" s="3"/>
      <c r="CO382" s="3"/>
      <c r="CP382" s="3"/>
      <c r="CQ382" s="3"/>
      <c r="CR382" s="3"/>
      <c r="CS382" s="3"/>
      <c r="CT382" s="3"/>
      <c r="CU382" s="3"/>
      <c r="CV382" s="3"/>
      <c r="CW382" s="3"/>
      <c r="CX382" s="3"/>
      <c r="CY382" s="3"/>
      <c r="CZ382" s="3"/>
      <c r="DA382" s="3"/>
      <c r="DB382" s="3"/>
      <c r="DC382" s="3"/>
      <c r="DD382" s="3"/>
      <c r="DE382" s="3"/>
      <c r="DF382" s="3"/>
      <c r="DG382" s="3"/>
      <c r="DH382" s="3"/>
      <c r="DI382" s="3"/>
      <c r="DJ382" s="3"/>
      <c r="DK382" s="3"/>
    </row>
    <row r="383" spans="1:115" s="25" customFormat="1" ht="62.25" customHeight="1">
      <c r="A383" s="50">
        <v>32</v>
      </c>
      <c r="B383" s="390"/>
      <c r="C383" s="263" t="s">
        <v>1755</v>
      </c>
      <c r="D383" s="263" t="s">
        <v>1918</v>
      </c>
      <c r="E383" s="263" t="s">
        <v>2088</v>
      </c>
      <c r="F383" s="263" t="s">
        <v>2089</v>
      </c>
      <c r="G383" s="263" t="s">
        <v>2435</v>
      </c>
      <c r="H383" s="263" t="s">
        <v>2663</v>
      </c>
      <c r="I383" s="263" t="s">
        <v>52</v>
      </c>
      <c r="J383" s="263"/>
      <c r="K383" s="263"/>
      <c r="L383" s="273" t="s">
        <v>2846</v>
      </c>
      <c r="M383" s="267"/>
      <c r="N383" s="268">
        <v>73469</v>
      </c>
      <c r="O383" s="3"/>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s="3"/>
      <c r="BD383" s="3"/>
      <c r="BE383" s="3"/>
      <c r="BF383" s="3"/>
      <c r="BG383" s="3"/>
      <c r="BH383" s="3"/>
      <c r="BI383" s="3"/>
      <c r="BJ383" s="3"/>
      <c r="BK383" s="3"/>
      <c r="BL383" s="3"/>
      <c r="BM383" s="3"/>
      <c r="BN383" s="3"/>
      <c r="BO383" s="3"/>
      <c r="BP383" s="3"/>
      <c r="BQ383" s="3"/>
      <c r="BR383" s="3"/>
      <c r="BS383" s="3"/>
      <c r="BT383" s="3"/>
      <c r="BU383" s="3"/>
      <c r="BV383" s="3"/>
      <c r="BW383" s="3"/>
      <c r="BX383" s="3"/>
      <c r="BY383" s="3"/>
      <c r="BZ383" s="3"/>
      <c r="CA383" s="3"/>
      <c r="CB383" s="3"/>
      <c r="CC383" s="3"/>
      <c r="CD383" s="3"/>
      <c r="CE383" s="3"/>
      <c r="CF383" s="3"/>
      <c r="CG383" s="3"/>
      <c r="CH383" s="3"/>
      <c r="CI383" s="3"/>
      <c r="CJ383" s="3"/>
      <c r="CK383" s="3"/>
      <c r="CL383" s="3"/>
      <c r="CM383" s="3"/>
      <c r="CN383" s="3"/>
      <c r="CO383" s="3"/>
      <c r="CP383" s="3"/>
      <c r="CQ383" s="3"/>
      <c r="CR383" s="3"/>
      <c r="CS383" s="3"/>
      <c r="CT383" s="3"/>
      <c r="CU383" s="3"/>
      <c r="CV383" s="3"/>
      <c r="CW383" s="3"/>
      <c r="CX383" s="3"/>
      <c r="CY383" s="3"/>
      <c r="CZ383" s="3"/>
      <c r="DA383" s="3"/>
      <c r="DB383" s="3"/>
      <c r="DC383" s="3"/>
      <c r="DD383" s="3"/>
      <c r="DE383" s="3"/>
      <c r="DF383" s="3"/>
      <c r="DG383" s="3"/>
      <c r="DH383" s="3"/>
      <c r="DI383" s="3"/>
      <c r="DJ383" s="3"/>
      <c r="DK383" s="3"/>
    </row>
    <row r="384" spans="1:115" s="25" customFormat="1" ht="62.25" customHeight="1">
      <c r="A384" s="50">
        <v>33</v>
      </c>
      <c r="B384" s="390"/>
      <c r="C384" s="263" t="s">
        <v>1755</v>
      </c>
      <c r="D384" s="263" t="s">
        <v>1919</v>
      </c>
      <c r="E384" s="263" t="s">
        <v>2088</v>
      </c>
      <c r="F384" s="263" t="s">
        <v>2090</v>
      </c>
      <c r="G384" s="263" t="s">
        <v>2436</v>
      </c>
      <c r="H384" s="263" t="s">
        <v>2664</v>
      </c>
      <c r="I384" s="263" t="s">
        <v>52</v>
      </c>
      <c r="J384" s="263"/>
      <c r="K384" s="263"/>
      <c r="L384" s="273">
        <v>43005</v>
      </c>
      <c r="M384" s="267"/>
      <c r="N384" s="268">
        <v>25296</v>
      </c>
      <c r="O384" s="3"/>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s="3"/>
      <c r="BD384" s="3"/>
      <c r="BE384" s="3"/>
      <c r="BF384" s="3"/>
      <c r="BG384" s="3"/>
      <c r="BH384" s="3"/>
      <c r="BI384" s="3"/>
      <c r="BJ384" s="3"/>
      <c r="BK384" s="3"/>
      <c r="BL384" s="3"/>
      <c r="BM384" s="3"/>
      <c r="BN384" s="3"/>
      <c r="BO384" s="3"/>
      <c r="BP384" s="3"/>
      <c r="BQ384" s="3"/>
      <c r="BR384" s="3"/>
      <c r="BS384" s="3"/>
      <c r="BT384" s="3"/>
      <c r="BU384" s="3"/>
      <c r="BV384" s="3"/>
      <c r="BW384" s="3"/>
      <c r="BX384" s="3"/>
      <c r="BY384" s="3"/>
      <c r="BZ384" s="3"/>
      <c r="CA384" s="3"/>
      <c r="CB384" s="3"/>
      <c r="CC384" s="3"/>
      <c r="CD384" s="3"/>
      <c r="CE384" s="3"/>
      <c r="CF384" s="3"/>
      <c r="CG384" s="3"/>
      <c r="CH384" s="3"/>
      <c r="CI384" s="3"/>
      <c r="CJ384" s="3"/>
      <c r="CK384" s="3"/>
      <c r="CL384" s="3"/>
      <c r="CM384" s="3"/>
      <c r="CN384" s="3"/>
      <c r="CO384" s="3"/>
      <c r="CP384" s="3"/>
      <c r="CQ384" s="3"/>
      <c r="CR384" s="3"/>
      <c r="CS384" s="3"/>
      <c r="CT384" s="3"/>
      <c r="CU384" s="3"/>
      <c r="CV384" s="3"/>
      <c r="CW384" s="3"/>
      <c r="CX384" s="3"/>
      <c r="CY384" s="3"/>
      <c r="CZ384" s="3"/>
      <c r="DA384" s="3"/>
      <c r="DB384" s="3"/>
      <c r="DC384" s="3"/>
      <c r="DD384" s="3"/>
      <c r="DE384" s="3"/>
      <c r="DF384" s="3"/>
      <c r="DG384" s="3"/>
      <c r="DH384" s="3"/>
      <c r="DI384" s="3"/>
      <c r="DJ384" s="3"/>
      <c r="DK384" s="3"/>
    </row>
    <row r="385" spans="1:115" s="25" customFormat="1" ht="62.25" customHeight="1">
      <c r="A385" s="50">
        <v>34</v>
      </c>
      <c r="B385" s="390"/>
      <c r="C385" s="263" t="s">
        <v>1755</v>
      </c>
      <c r="D385" s="263" t="s">
        <v>1920</v>
      </c>
      <c r="E385" s="263" t="s">
        <v>2091</v>
      </c>
      <c r="F385" s="263" t="s">
        <v>2092</v>
      </c>
      <c r="G385" s="263" t="s">
        <v>2437</v>
      </c>
      <c r="H385" s="263" t="s">
        <v>2665</v>
      </c>
      <c r="I385" s="263" t="s">
        <v>52</v>
      </c>
      <c r="J385" s="263"/>
      <c r="K385" s="263"/>
      <c r="L385" s="273" t="s">
        <v>2847</v>
      </c>
      <c r="M385" s="267"/>
      <c r="N385" s="268">
        <v>113797</v>
      </c>
      <c r="O385" s="3"/>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s="3"/>
      <c r="BD385" s="3"/>
      <c r="BE385" s="3"/>
      <c r="BF385" s="3"/>
      <c r="BG385" s="3"/>
      <c r="BH385" s="3"/>
      <c r="BI385" s="3"/>
      <c r="BJ385" s="3"/>
      <c r="BK385" s="3"/>
      <c r="BL385" s="3"/>
      <c r="BM385" s="3"/>
      <c r="BN385" s="3"/>
      <c r="BO385" s="3"/>
      <c r="BP385" s="3"/>
      <c r="BQ385" s="3"/>
      <c r="BR385" s="3"/>
      <c r="BS385" s="3"/>
      <c r="BT385" s="3"/>
      <c r="BU385" s="3"/>
      <c r="BV385" s="3"/>
      <c r="BW385" s="3"/>
      <c r="BX385" s="3"/>
      <c r="BY385" s="3"/>
      <c r="BZ385" s="3"/>
      <c r="CA385" s="3"/>
      <c r="CB385" s="3"/>
      <c r="CC385" s="3"/>
      <c r="CD385" s="3"/>
      <c r="CE385" s="3"/>
      <c r="CF385" s="3"/>
      <c r="CG385" s="3"/>
      <c r="CH385" s="3"/>
      <c r="CI385" s="3"/>
      <c r="CJ385" s="3"/>
      <c r="CK385" s="3"/>
      <c r="CL385" s="3"/>
      <c r="CM385" s="3"/>
      <c r="CN385" s="3"/>
      <c r="CO385" s="3"/>
      <c r="CP385" s="3"/>
      <c r="CQ385" s="3"/>
      <c r="CR385" s="3"/>
      <c r="CS385" s="3"/>
      <c r="CT385" s="3"/>
      <c r="CU385" s="3"/>
      <c r="CV385" s="3"/>
      <c r="CW385" s="3"/>
      <c r="CX385" s="3"/>
      <c r="CY385" s="3"/>
      <c r="CZ385" s="3"/>
      <c r="DA385" s="3"/>
      <c r="DB385" s="3"/>
      <c r="DC385" s="3"/>
      <c r="DD385" s="3"/>
      <c r="DE385" s="3"/>
      <c r="DF385" s="3"/>
      <c r="DG385" s="3"/>
      <c r="DH385" s="3"/>
      <c r="DI385" s="3"/>
      <c r="DJ385" s="3"/>
      <c r="DK385" s="3"/>
    </row>
    <row r="386" spans="1:115" s="25" customFormat="1" ht="62.25" customHeight="1">
      <c r="A386" s="50">
        <v>35</v>
      </c>
      <c r="B386" s="390"/>
      <c r="C386" s="263" t="s">
        <v>1755</v>
      </c>
      <c r="D386" s="263" t="s">
        <v>1920</v>
      </c>
      <c r="E386" s="263" t="s">
        <v>2093</v>
      </c>
      <c r="F386" s="263" t="s">
        <v>2094</v>
      </c>
      <c r="G386" s="263" t="s">
        <v>2438</v>
      </c>
      <c r="H386" s="263" t="s">
        <v>2666</v>
      </c>
      <c r="I386" s="263" t="s">
        <v>52</v>
      </c>
      <c r="J386" s="263"/>
      <c r="K386" s="263"/>
      <c r="L386" s="273" t="s">
        <v>2847</v>
      </c>
      <c r="M386" s="267"/>
      <c r="N386" s="268">
        <v>2886</v>
      </c>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c r="CI386" s="3"/>
      <c r="CJ386" s="3"/>
      <c r="CK386" s="3"/>
      <c r="CL386" s="3"/>
      <c r="CM386" s="3"/>
      <c r="CN386" s="3"/>
      <c r="CO386" s="3"/>
      <c r="CP386" s="3"/>
      <c r="CQ386" s="3"/>
      <c r="CR386" s="3"/>
      <c r="CS386" s="3"/>
      <c r="CT386" s="3"/>
      <c r="CU386" s="3"/>
      <c r="CV386" s="3"/>
      <c r="CW386" s="3"/>
      <c r="CX386" s="3"/>
      <c r="CY386" s="3"/>
      <c r="CZ386" s="3"/>
      <c r="DA386" s="3"/>
      <c r="DB386" s="3"/>
      <c r="DC386" s="3"/>
      <c r="DD386" s="3"/>
      <c r="DE386" s="3"/>
      <c r="DF386" s="3"/>
      <c r="DG386" s="3"/>
      <c r="DH386" s="3"/>
      <c r="DI386" s="3"/>
      <c r="DJ386" s="3"/>
      <c r="DK386" s="3"/>
    </row>
    <row r="387" spans="1:115" s="25" customFormat="1" ht="62.25" customHeight="1">
      <c r="A387" s="50">
        <v>36</v>
      </c>
      <c r="B387" s="390"/>
      <c r="C387" s="263" t="s">
        <v>1756</v>
      </c>
      <c r="D387" s="263" t="s">
        <v>1921</v>
      </c>
      <c r="E387" s="263" t="s">
        <v>2095</v>
      </c>
      <c r="F387" s="263" t="s">
        <v>2096</v>
      </c>
      <c r="G387" s="263" t="s">
        <v>2439</v>
      </c>
      <c r="H387" s="263" t="s">
        <v>2667</v>
      </c>
      <c r="I387" s="263" t="s">
        <v>52</v>
      </c>
      <c r="J387" s="263"/>
      <c r="K387" s="263"/>
      <c r="L387" s="273">
        <v>43216</v>
      </c>
      <c r="M387" s="267"/>
      <c r="N387" s="268">
        <v>152000</v>
      </c>
      <c r="O387" s="3"/>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s="3"/>
      <c r="BD387" s="3"/>
      <c r="BE387" s="3"/>
      <c r="BF387" s="3"/>
      <c r="BG387" s="3"/>
      <c r="BH387" s="3"/>
      <c r="BI387" s="3"/>
      <c r="BJ387" s="3"/>
      <c r="BK387" s="3"/>
      <c r="BL387" s="3"/>
      <c r="BM387" s="3"/>
      <c r="BN387" s="3"/>
      <c r="BO387" s="3"/>
      <c r="BP387" s="3"/>
      <c r="BQ387" s="3"/>
      <c r="BR387" s="3"/>
      <c r="BS387" s="3"/>
      <c r="BT387" s="3"/>
      <c r="BU387" s="3"/>
      <c r="BV387" s="3"/>
      <c r="BW387" s="3"/>
      <c r="BX387" s="3"/>
      <c r="BY387" s="3"/>
      <c r="BZ387" s="3"/>
      <c r="CA387" s="3"/>
      <c r="CB387" s="3"/>
      <c r="CC387" s="3"/>
      <c r="CD387" s="3"/>
      <c r="CE387" s="3"/>
      <c r="CF387" s="3"/>
      <c r="CG387" s="3"/>
      <c r="CH387" s="3"/>
      <c r="CI387" s="3"/>
      <c r="CJ387" s="3"/>
      <c r="CK387" s="3"/>
      <c r="CL387" s="3"/>
      <c r="CM387" s="3"/>
      <c r="CN387" s="3"/>
      <c r="CO387" s="3"/>
      <c r="CP387" s="3"/>
      <c r="CQ387" s="3"/>
      <c r="CR387" s="3"/>
      <c r="CS387" s="3"/>
      <c r="CT387" s="3"/>
      <c r="CU387" s="3"/>
      <c r="CV387" s="3"/>
      <c r="CW387" s="3"/>
      <c r="CX387" s="3"/>
      <c r="CY387" s="3"/>
      <c r="CZ387" s="3"/>
      <c r="DA387" s="3"/>
      <c r="DB387" s="3"/>
      <c r="DC387" s="3"/>
      <c r="DD387" s="3"/>
      <c r="DE387" s="3"/>
      <c r="DF387" s="3"/>
      <c r="DG387" s="3"/>
      <c r="DH387" s="3"/>
      <c r="DI387" s="3"/>
      <c r="DJ387" s="3"/>
      <c r="DK387" s="3"/>
    </row>
    <row r="388" spans="1:115" s="25" customFormat="1" ht="62.25" customHeight="1">
      <c r="A388" s="50">
        <v>37</v>
      </c>
      <c r="B388" s="390"/>
      <c r="C388" s="263" t="s">
        <v>1756</v>
      </c>
      <c r="D388" s="263" t="s">
        <v>1921</v>
      </c>
      <c r="E388" s="263" t="s">
        <v>2095</v>
      </c>
      <c r="F388" s="263" t="s">
        <v>2097</v>
      </c>
      <c r="G388" s="263" t="s">
        <v>2440</v>
      </c>
      <c r="H388" s="263" t="s">
        <v>2668</v>
      </c>
      <c r="I388" s="263" t="s">
        <v>52</v>
      </c>
      <c r="J388" s="263"/>
      <c r="K388" s="263"/>
      <c r="L388" s="273">
        <v>43216</v>
      </c>
      <c r="M388" s="267"/>
      <c r="N388" s="268">
        <v>10000</v>
      </c>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c r="CI388" s="3"/>
      <c r="CJ388" s="3"/>
      <c r="CK388" s="3"/>
      <c r="CL388" s="3"/>
      <c r="CM388" s="3"/>
      <c r="CN388" s="3"/>
      <c r="CO388" s="3"/>
      <c r="CP388" s="3"/>
      <c r="CQ388" s="3"/>
      <c r="CR388" s="3"/>
      <c r="CS388" s="3"/>
      <c r="CT388" s="3"/>
      <c r="CU388" s="3"/>
      <c r="CV388" s="3"/>
      <c r="CW388" s="3"/>
      <c r="CX388" s="3"/>
      <c r="CY388" s="3"/>
      <c r="CZ388" s="3"/>
      <c r="DA388" s="3"/>
      <c r="DB388" s="3"/>
      <c r="DC388" s="3"/>
      <c r="DD388" s="3"/>
      <c r="DE388" s="3"/>
      <c r="DF388" s="3"/>
      <c r="DG388" s="3"/>
      <c r="DH388" s="3"/>
      <c r="DI388" s="3"/>
      <c r="DJ388" s="3"/>
      <c r="DK388" s="3"/>
    </row>
    <row r="389" spans="1:115" s="25" customFormat="1" ht="62.25" customHeight="1">
      <c r="A389" s="50">
        <v>38</v>
      </c>
      <c r="B389" s="390"/>
      <c r="C389" s="263" t="s">
        <v>1755</v>
      </c>
      <c r="D389" s="263" t="s">
        <v>1922</v>
      </c>
      <c r="E389" s="263" t="s">
        <v>2098</v>
      </c>
      <c r="F389" s="263" t="s">
        <v>2099</v>
      </c>
      <c r="G389" s="263" t="s">
        <v>2441</v>
      </c>
      <c r="H389" s="263" t="s">
        <v>2669</v>
      </c>
      <c r="I389" s="263" t="s">
        <v>52</v>
      </c>
      <c r="J389" s="263"/>
      <c r="K389" s="263"/>
      <c r="L389" s="273">
        <v>43434</v>
      </c>
      <c r="M389" s="267"/>
      <c r="N389" s="268">
        <v>80000</v>
      </c>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c r="CJ389" s="3"/>
      <c r="CK389" s="3"/>
      <c r="CL389" s="3"/>
      <c r="CM389" s="3"/>
      <c r="CN389" s="3"/>
      <c r="CO389" s="3"/>
      <c r="CP389" s="3"/>
      <c r="CQ389" s="3"/>
      <c r="CR389" s="3"/>
      <c r="CS389" s="3"/>
      <c r="CT389" s="3"/>
      <c r="CU389" s="3"/>
      <c r="CV389" s="3"/>
      <c r="CW389" s="3"/>
      <c r="CX389" s="3"/>
      <c r="CY389" s="3"/>
      <c r="CZ389" s="3"/>
      <c r="DA389" s="3"/>
      <c r="DB389" s="3"/>
      <c r="DC389" s="3"/>
      <c r="DD389" s="3"/>
      <c r="DE389" s="3"/>
      <c r="DF389" s="3"/>
      <c r="DG389" s="3"/>
      <c r="DH389" s="3"/>
      <c r="DI389" s="3"/>
      <c r="DJ389" s="3"/>
      <c r="DK389" s="3"/>
    </row>
    <row r="390" spans="1:115" s="25" customFormat="1" ht="62.25" customHeight="1">
      <c r="A390" s="50">
        <v>39</v>
      </c>
      <c r="B390" s="390"/>
      <c r="C390" s="263" t="s">
        <v>1755</v>
      </c>
      <c r="D390" s="263" t="s">
        <v>1922</v>
      </c>
      <c r="E390" s="263" t="s">
        <v>2098</v>
      </c>
      <c r="F390" s="263" t="s">
        <v>2100</v>
      </c>
      <c r="G390" s="263" t="s">
        <v>2442</v>
      </c>
      <c r="H390" s="263" t="s">
        <v>2670</v>
      </c>
      <c r="I390" s="263" t="s">
        <v>52</v>
      </c>
      <c r="J390" s="263"/>
      <c r="K390" s="263"/>
      <c r="L390" s="273">
        <v>43434</v>
      </c>
      <c r="M390" s="267"/>
      <c r="N390" s="268">
        <v>100000</v>
      </c>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c r="CI390" s="3"/>
      <c r="CJ390" s="3"/>
      <c r="CK390" s="3"/>
      <c r="CL390" s="3"/>
      <c r="CM390" s="3"/>
      <c r="CN390" s="3"/>
      <c r="CO390" s="3"/>
      <c r="CP390" s="3"/>
      <c r="CQ390" s="3"/>
      <c r="CR390" s="3"/>
      <c r="CS390" s="3"/>
      <c r="CT390" s="3"/>
      <c r="CU390" s="3"/>
      <c r="CV390" s="3"/>
      <c r="CW390" s="3"/>
      <c r="CX390" s="3"/>
      <c r="CY390" s="3"/>
      <c r="CZ390" s="3"/>
      <c r="DA390" s="3"/>
      <c r="DB390" s="3"/>
      <c r="DC390" s="3"/>
      <c r="DD390" s="3"/>
      <c r="DE390" s="3"/>
      <c r="DF390" s="3"/>
      <c r="DG390" s="3"/>
      <c r="DH390" s="3"/>
      <c r="DI390" s="3"/>
      <c r="DJ390" s="3"/>
      <c r="DK390" s="3"/>
    </row>
    <row r="391" spans="1:115" s="25" customFormat="1" ht="62.25" customHeight="1">
      <c r="A391" s="50">
        <v>40</v>
      </c>
      <c r="B391" s="390"/>
      <c r="C391" s="278" t="s">
        <v>1755</v>
      </c>
      <c r="D391" s="263" t="s">
        <v>1922</v>
      </c>
      <c r="E391" s="278" t="s">
        <v>2098</v>
      </c>
      <c r="F391" s="278" t="s">
        <v>2101</v>
      </c>
      <c r="G391" s="278" t="s">
        <v>2443</v>
      </c>
      <c r="H391" s="279" t="s">
        <v>2671</v>
      </c>
      <c r="I391" s="278" t="s">
        <v>52</v>
      </c>
      <c r="J391" s="278"/>
      <c r="K391" s="278"/>
      <c r="L391" s="280">
        <v>43542</v>
      </c>
      <c r="M391" s="267"/>
      <c r="N391" s="268">
        <v>90000</v>
      </c>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c r="CI391" s="3"/>
      <c r="CJ391" s="3"/>
      <c r="CK391" s="3"/>
      <c r="CL391" s="3"/>
      <c r="CM391" s="3"/>
      <c r="CN391" s="3"/>
      <c r="CO391" s="3"/>
      <c r="CP391" s="3"/>
      <c r="CQ391" s="3"/>
      <c r="CR391" s="3"/>
      <c r="CS391" s="3"/>
      <c r="CT391" s="3"/>
      <c r="CU391" s="3"/>
      <c r="CV391" s="3"/>
      <c r="CW391" s="3"/>
      <c r="CX391" s="3"/>
      <c r="CY391" s="3"/>
      <c r="CZ391" s="3"/>
      <c r="DA391" s="3"/>
      <c r="DB391" s="3"/>
      <c r="DC391" s="3"/>
      <c r="DD391" s="3"/>
      <c r="DE391" s="3"/>
      <c r="DF391" s="3"/>
      <c r="DG391" s="3"/>
      <c r="DH391" s="3"/>
      <c r="DI391" s="3"/>
      <c r="DJ391" s="3"/>
      <c r="DK391" s="3"/>
    </row>
    <row r="392" spans="1:115" s="25" customFormat="1" ht="62.25" customHeight="1">
      <c r="A392" s="50">
        <v>41</v>
      </c>
      <c r="B392" s="390"/>
      <c r="C392" s="278" t="s">
        <v>1755</v>
      </c>
      <c r="D392" s="263" t="s">
        <v>1900</v>
      </c>
      <c r="E392" s="278" t="s">
        <v>2098</v>
      </c>
      <c r="F392" s="278" t="s">
        <v>2102</v>
      </c>
      <c r="G392" s="278" t="s">
        <v>2444</v>
      </c>
      <c r="H392" s="279" t="s">
        <v>2672</v>
      </c>
      <c r="I392" s="278" t="s">
        <v>52</v>
      </c>
      <c r="J392" s="278"/>
      <c r="K392" s="278"/>
      <c r="L392" s="280">
        <v>43664</v>
      </c>
      <c r="M392" s="267"/>
      <c r="N392" s="268">
        <v>90000</v>
      </c>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c r="CI392" s="3"/>
      <c r="CJ392" s="3"/>
      <c r="CK392" s="3"/>
      <c r="CL392" s="3"/>
      <c r="CM392" s="3"/>
      <c r="CN392" s="3"/>
      <c r="CO392" s="3"/>
      <c r="CP392" s="3"/>
      <c r="CQ392" s="3"/>
      <c r="CR392" s="3"/>
      <c r="CS392" s="3"/>
      <c r="CT392" s="3"/>
      <c r="CU392" s="3"/>
      <c r="CV392" s="3"/>
      <c r="CW392" s="3"/>
      <c r="CX392" s="3"/>
      <c r="CY392" s="3"/>
      <c r="CZ392" s="3"/>
      <c r="DA392" s="3"/>
      <c r="DB392" s="3"/>
      <c r="DC392" s="3"/>
      <c r="DD392" s="3"/>
      <c r="DE392" s="3"/>
      <c r="DF392" s="3"/>
      <c r="DG392" s="3"/>
      <c r="DH392" s="3"/>
      <c r="DI392" s="3"/>
      <c r="DJ392" s="3"/>
      <c r="DK392" s="3"/>
    </row>
    <row r="393" spans="1:115" s="25" customFormat="1" ht="62.25" customHeight="1">
      <c r="A393" s="50">
        <v>42</v>
      </c>
      <c r="B393" s="390"/>
      <c r="C393" s="278" t="s">
        <v>1755</v>
      </c>
      <c r="D393" s="263" t="s">
        <v>1900</v>
      </c>
      <c r="E393" s="278" t="s">
        <v>2103</v>
      </c>
      <c r="F393" s="278" t="s">
        <v>2104</v>
      </c>
      <c r="G393" s="278" t="s">
        <v>2445</v>
      </c>
      <c r="H393" s="279" t="s">
        <v>2673</v>
      </c>
      <c r="I393" s="278" t="s">
        <v>52</v>
      </c>
      <c r="J393" s="278"/>
      <c r="K393" s="278"/>
      <c r="L393" s="280">
        <v>43910</v>
      </c>
      <c r="M393" s="267"/>
      <c r="N393" s="268">
        <v>200000</v>
      </c>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c r="CI393" s="3"/>
      <c r="CJ393" s="3"/>
      <c r="CK393" s="3"/>
      <c r="CL393" s="3"/>
      <c r="CM393" s="3"/>
      <c r="CN393" s="3"/>
      <c r="CO393" s="3"/>
      <c r="CP393" s="3"/>
      <c r="CQ393" s="3"/>
      <c r="CR393" s="3"/>
      <c r="CS393" s="3"/>
      <c r="CT393" s="3"/>
      <c r="CU393" s="3"/>
      <c r="CV393" s="3"/>
      <c r="CW393" s="3"/>
      <c r="CX393" s="3"/>
      <c r="CY393" s="3"/>
      <c r="CZ393" s="3"/>
      <c r="DA393" s="3"/>
      <c r="DB393" s="3"/>
      <c r="DC393" s="3"/>
      <c r="DD393" s="3"/>
      <c r="DE393" s="3"/>
      <c r="DF393" s="3"/>
      <c r="DG393" s="3"/>
      <c r="DH393" s="3"/>
      <c r="DI393" s="3"/>
      <c r="DJ393" s="3"/>
      <c r="DK393" s="3"/>
    </row>
    <row r="394" spans="1:115" s="25" customFormat="1" ht="62.25" customHeight="1">
      <c r="A394" s="50">
        <v>43</v>
      </c>
      <c r="B394" s="390"/>
      <c r="C394" s="278" t="s">
        <v>1757</v>
      </c>
      <c r="D394" s="263" t="s">
        <v>1911</v>
      </c>
      <c r="E394" s="278" t="s">
        <v>2105</v>
      </c>
      <c r="F394" s="278" t="s">
        <v>2106</v>
      </c>
      <c r="G394" s="278" t="s">
        <v>2446</v>
      </c>
      <c r="H394" s="279" t="s">
        <v>2674</v>
      </c>
      <c r="I394" s="278" t="s">
        <v>52</v>
      </c>
      <c r="J394" s="278"/>
      <c r="K394" s="278" t="s">
        <v>52</v>
      </c>
      <c r="L394" s="280">
        <v>43872</v>
      </c>
      <c r="M394" s="267"/>
      <c r="N394" s="268">
        <v>8937</v>
      </c>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c r="CI394" s="3"/>
      <c r="CJ394" s="3"/>
      <c r="CK394" s="3"/>
      <c r="CL394" s="3"/>
      <c r="CM394" s="3"/>
      <c r="CN394" s="3"/>
      <c r="CO394" s="3"/>
      <c r="CP394" s="3"/>
      <c r="CQ394" s="3"/>
      <c r="CR394" s="3"/>
      <c r="CS394" s="3"/>
      <c r="CT394" s="3"/>
      <c r="CU394" s="3"/>
      <c r="CV394" s="3"/>
      <c r="CW394" s="3"/>
      <c r="CX394" s="3"/>
      <c r="CY394" s="3"/>
      <c r="CZ394" s="3"/>
      <c r="DA394" s="3"/>
      <c r="DB394" s="3"/>
      <c r="DC394" s="3"/>
      <c r="DD394" s="3"/>
      <c r="DE394" s="3"/>
      <c r="DF394" s="3"/>
      <c r="DG394" s="3"/>
      <c r="DH394" s="3"/>
      <c r="DI394" s="3"/>
      <c r="DJ394" s="3"/>
      <c r="DK394" s="3"/>
    </row>
    <row r="395" spans="1:115" s="25" customFormat="1" ht="62.25" customHeight="1">
      <c r="A395" s="50">
        <v>44</v>
      </c>
      <c r="B395" s="390"/>
      <c r="C395" s="278" t="s">
        <v>1757</v>
      </c>
      <c r="D395" s="263" t="s">
        <v>1911</v>
      </c>
      <c r="E395" s="278" t="s">
        <v>2105</v>
      </c>
      <c r="F395" s="278" t="s">
        <v>2107</v>
      </c>
      <c r="G395" s="278" t="s">
        <v>2447</v>
      </c>
      <c r="H395" s="279" t="s">
        <v>2675</v>
      </c>
      <c r="I395" s="278" t="s">
        <v>52</v>
      </c>
      <c r="J395" s="278"/>
      <c r="K395" s="278" t="s">
        <v>52</v>
      </c>
      <c r="L395" s="280">
        <v>43872</v>
      </c>
      <c r="M395" s="267"/>
      <c r="N395" s="268">
        <v>178741</v>
      </c>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c r="CI395" s="3"/>
      <c r="CJ395" s="3"/>
      <c r="CK395" s="3"/>
      <c r="CL395" s="3"/>
      <c r="CM395" s="3"/>
      <c r="CN395" s="3"/>
      <c r="CO395" s="3"/>
      <c r="CP395" s="3"/>
      <c r="CQ395" s="3"/>
      <c r="CR395" s="3"/>
      <c r="CS395" s="3"/>
      <c r="CT395" s="3"/>
      <c r="CU395" s="3"/>
      <c r="CV395" s="3"/>
      <c r="CW395" s="3"/>
      <c r="CX395" s="3"/>
      <c r="CY395" s="3"/>
      <c r="CZ395" s="3"/>
      <c r="DA395" s="3"/>
      <c r="DB395" s="3"/>
      <c r="DC395" s="3"/>
      <c r="DD395" s="3"/>
      <c r="DE395" s="3"/>
      <c r="DF395" s="3"/>
      <c r="DG395" s="3"/>
      <c r="DH395" s="3"/>
      <c r="DI395" s="3"/>
      <c r="DJ395" s="3"/>
      <c r="DK395" s="3"/>
    </row>
    <row r="396" spans="1:115" s="25" customFormat="1" ht="62.25" customHeight="1">
      <c r="A396" s="50">
        <v>45</v>
      </c>
      <c r="B396" s="390"/>
      <c r="C396" s="278" t="s">
        <v>1758</v>
      </c>
      <c r="D396" s="263" t="s">
        <v>1898</v>
      </c>
      <c r="E396" s="278" t="s">
        <v>2108</v>
      </c>
      <c r="F396" s="278" t="s">
        <v>2109</v>
      </c>
      <c r="G396" s="278" t="s">
        <v>2448</v>
      </c>
      <c r="H396" s="281" t="s">
        <v>2676</v>
      </c>
      <c r="I396" s="278" t="s">
        <v>52</v>
      </c>
      <c r="J396" s="278"/>
      <c r="K396" s="278" t="s">
        <v>52</v>
      </c>
      <c r="L396" s="280">
        <v>43899</v>
      </c>
      <c r="M396" s="267"/>
      <c r="N396" s="268">
        <v>800</v>
      </c>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c r="CI396" s="3"/>
      <c r="CJ396" s="3"/>
      <c r="CK396" s="3"/>
      <c r="CL396" s="3"/>
      <c r="CM396" s="3"/>
      <c r="CN396" s="3"/>
      <c r="CO396" s="3"/>
      <c r="CP396" s="3"/>
      <c r="CQ396" s="3"/>
      <c r="CR396" s="3"/>
      <c r="CS396" s="3"/>
      <c r="CT396" s="3"/>
      <c r="CU396" s="3"/>
      <c r="CV396" s="3"/>
      <c r="CW396" s="3"/>
      <c r="CX396" s="3"/>
      <c r="CY396" s="3"/>
      <c r="CZ396" s="3"/>
      <c r="DA396" s="3"/>
      <c r="DB396" s="3"/>
      <c r="DC396" s="3"/>
      <c r="DD396" s="3"/>
      <c r="DE396" s="3"/>
      <c r="DF396" s="3"/>
      <c r="DG396" s="3"/>
      <c r="DH396" s="3"/>
      <c r="DI396" s="3"/>
      <c r="DJ396" s="3"/>
      <c r="DK396" s="3"/>
    </row>
    <row r="397" spans="1:115" s="25" customFormat="1" ht="62.25" customHeight="1">
      <c r="A397" s="50">
        <v>46</v>
      </c>
      <c r="B397" s="390"/>
      <c r="C397" s="278" t="s">
        <v>1759</v>
      </c>
      <c r="D397" s="263" t="s">
        <v>1923</v>
      </c>
      <c r="E397" s="278" t="s">
        <v>2110</v>
      </c>
      <c r="F397" s="278" t="s">
        <v>2111</v>
      </c>
      <c r="G397" s="278" t="s">
        <v>2449</v>
      </c>
      <c r="H397" s="279" t="s">
        <v>2677</v>
      </c>
      <c r="I397" s="278" t="s">
        <v>52</v>
      </c>
      <c r="J397" s="278"/>
      <c r="K397" s="278"/>
      <c r="L397" s="280">
        <v>43517</v>
      </c>
      <c r="M397" s="267"/>
      <c r="N397" s="268">
        <v>46700</v>
      </c>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c r="CI397" s="3"/>
      <c r="CJ397" s="3"/>
      <c r="CK397" s="3"/>
      <c r="CL397" s="3"/>
      <c r="CM397" s="3"/>
      <c r="CN397" s="3"/>
      <c r="CO397" s="3"/>
      <c r="CP397" s="3"/>
      <c r="CQ397" s="3"/>
      <c r="CR397" s="3"/>
      <c r="CS397" s="3"/>
      <c r="CT397" s="3"/>
      <c r="CU397" s="3"/>
      <c r="CV397" s="3"/>
      <c r="CW397" s="3"/>
      <c r="CX397" s="3"/>
      <c r="CY397" s="3"/>
      <c r="CZ397" s="3"/>
      <c r="DA397" s="3"/>
      <c r="DB397" s="3"/>
      <c r="DC397" s="3"/>
      <c r="DD397" s="3"/>
      <c r="DE397" s="3"/>
      <c r="DF397" s="3"/>
      <c r="DG397" s="3"/>
      <c r="DH397" s="3"/>
      <c r="DI397" s="3"/>
      <c r="DJ397" s="3"/>
      <c r="DK397" s="3"/>
    </row>
    <row r="398" spans="1:115" s="25" customFormat="1" ht="62.25" customHeight="1">
      <c r="A398" s="50">
        <v>47</v>
      </c>
      <c r="B398" s="390"/>
      <c r="C398" s="278" t="s">
        <v>1760</v>
      </c>
      <c r="D398" s="263" t="s">
        <v>1924</v>
      </c>
      <c r="E398" s="278" t="s">
        <v>2112</v>
      </c>
      <c r="F398" s="278" t="s">
        <v>2113</v>
      </c>
      <c r="G398" s="278" t="s">
        <v>2450</v>
      </c>
      <c r="H398" s="279" t="s">
        <v>2678</v>
      </c>
      <c r="I398" s="278"/>
      <c r="J398" s="278"/>
      <c r="K398" s="278"/>
      <c r="L398" s="280">
        <v>43539</v>
      </c>
      <c r="M398" s="267"/>
      <c r="N398" s="268">
        <v>75774</v>
      </c>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c r="CI398" s="3"/>
      <c r="CJ398" s="3"/>
      <c r="CK398" s="3"/>
      <c r="CL398" s="3"/>
      <c r="CM398" s="3"/>
      <c r="CN398" s="3"/>
      <c r="CO398" s="3"/>
      <c r="CP398" s="3"/>
      <c r="CQ398" s="3"/>
      <c r="CR398" s="3"/>
      <c r="CS398" s="3"/>
      <c r="CT398" s="3"/>
      <c r="CU398" s="3"/>
      <c r="CV398" s="3"/>
      <c r="CW398" s="3"/>
      <c r="CX398" s="3"/>
      <c r="CY398" s="3"/>
      <c r="CZ398" s="3"/>
      <c r="DA398" s="3"/>
      <c r="DB398" s="3"/>
      <c r="DC398" s="3"/>
      <c r="DD398" s="3"/>
      <c r="DE398" s="3"/>
      <c r="DF398" s="3"/>
      <c r="DG398" s="3"/>
      <c r="DH398" s="3"/>
      <c r="DI398" s="3"/>
      <c r="DJ398" s="3"/>
      <c r="DK398" s="3"/>
    </row>
    <row r="399" spans="1:115" s="25" customFormat="1" ht="62.25" customHeight="1">
      <c r="A399" s="50">
        <v>48</v>
      </c>
      <c r="B399" s="390"/>
      <c r="C399" s="278" t="s">
        <v>1738</v>
      </c>
      <c r="D399" s="263" t="s">
        <v>1922</v>
      </c>
      <c r="E399" s="278" t="s">
        <v>2114</v>
      </c>
      <c r="F399" s="278" t="s">
        <v>2115</v>
      </c>
      <c r="G399" s="278" t="s">
        <v>2451</v>
      </c>
      <c r="H399" s="279" t="s">
        <v>2679</v>
      </c>
      <c r="I399" s="278" t="s">
        <v>52</v>
      </c>
      <c r="J399" s="278"/>
      <c r="K399" s="278"/>
      <c r="L399" s="280">
        <v>43529</v>
      </c>
      <c r="M399" s="267"/>
      <c r="N399" s="268">
        <v>2000</v>
      </c>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c r="CI399" s="3"/>
      <c r="CJ399" s="3"/>
      <c r="CK399" s="3"/>
      <c r="CL399" s="3"/>
      <c r="CM399" s="3"/>
      <c r="CN399" s="3"/>
      <c r="CO399" s="3"/>
      <c r="CP399" s="3"/>
      <c r="CQ399" s="3"/>
      <c r="CR399" s="3"/>
      <c r="CS399" s="3"/>
      <c r="CT399" s="3"/>
      <c r="CU399" s="3"/>
      <c r="CV399" s="3"/>
      <c r="CW399" s="3"/>
      <c r="CX399" s="3"/>
      <c r="CY399" s="3"/>
      <c r="CZ399" s="3"/>
      <c r="DA399" s="3"/>
      <c r="DB399" s="3"/>
      <c r="DC399" s="3"/>
      <c r="DD399" s="3"/>
      <c r="DE399" s="3"/>
      <c r="DF399" s="3"/>
      <c r="DG399" s="3"/>
      <c r="DH399" s="3"/>
      <c r="DI399" s="3"/>
      <c r="DJ399" s="3"/>
      <c r="DK399" s="3"/>
    </row>
    <row r="400" spans="1:115" s="25" customFormat="1" ht="62.25" customHeight="1">
      <c r="A400" s="50">
        <v>49</v>
      </c>
      <c r="B400" s="390"/>
      <c r="C400" s="278" t="s">
        <v>1759</v>
      </c>
      <c r="D400" s="263" t="s">
        <v>1925</v>
      </c>
      <c r="E400" s="278" t="s">
        <v>2110</v>
      </c>
      <c r="F400" s="278" t="s">
        <v>2116</v>
      </c>
      <c r="G400" s="278" t="s">
        <v>2452</v>
      </c>
      <c r="H400" s="279" t="s">
        <v>2680</v>
      </c>
      <c r="I400" s="278" t="s">
        <v>52</v>
      </c>
      <c r="J400" s="278"/>
      <c r="K400" s="278"/>
      <c r="L400" s="280">
        <v>43612</v>
      </c>
      <c r="M400" s="267"/>
      <c r="N400" s="268">
        <v>402000</v>
      </c>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c r="CI400" s="3"/>
      <c r="CJ400" s="3"/>
      <c r="CK400" s="3"/>
      <c r="CL400" s="3"/>
      <c r="CM400" s="3"/>
      <c r="CN400" s="3"/>
      <c r="CO400" s="3"/>
      <c r="CP400" s="3"/>
      <c r="CQ400" s="3"/>
      <c r="CR400" s="3"/>
      <c r="CS400" s="3"/>
      <c r="CT400" s="3"/>
      <c r="CU400" s="3"/>
      <c r="CV400" s="3"/>
      <c r="CW400" s="3"/>
      <c r="CX400" s="3"/>
      <c r="CY400" s="3"/>
      <c r="CZ400" s="3"/>
      <c r="DA400" s="3"/>
      <c r="DB400" s="3"/>
      <c r="DC400" s="3"/>
      <c r="DD400" s="3"/>
      <c r="DE400" s="3"/>
      <c r="DF400" s="3"/>
      <c r="DG400" s="3"/>
      <c r="DH400" s="3"/>
      <c r="DI400" s="3"/>
      <c r="DJ400" s="3"/>
      <c r="DK400" s="3"/>
    </row>
    <row r="401" spans="1:115" s="25" customFormat="1" ht="62.25" customHeight="1">
      <c r="A401" s="50">
        <v>50</v>
      </c>
      <c r="B401" s="390"/>
      <c r="C401" s="278" t="s">
        <v>1761</v>
      </c>
      <c r="D401" s="263" t="s">
        <v>1926</v>
      </c>
      <c r="E401" s="278" t="s">
        <v>2117</v>
      </c>
      <c r="F401" s="278" t="s">
        <v>2118</v>
      </c>
      <c r="G401" s="278" t="s">
        <v>2453</v>
      </c>
      <c r="H401" s="279" t="s">
        <v>2681</v>
      </c>
      <c r="I401" s="278" t="s">
        <v>52</v>
      </c>
      <c r="J401" s="278"/>
      <c r="K401" s="278"/>
      <c r="L401" s="280">
        <v>44000</v>
      </c>
      <c r="M401" s="267"/>
      <c r="N401" s="268">
        <v>122723</v>
      </c>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c r="CI401" s="3"/>
      <c r="CJ401" s="3"/>
      <c r="CK401" s="3"/>
      <c r="CL401" s="3"/>
      <c r="CM401" s="3"/>
      <c r="CN401" s="3"/>
      <c r="CO401" s="3"/>
      <c r="CP401" s="3"/>
      <c r="CQ401" s="3"/>
      <c r="CR401" s="3"/>
      <c r="CS401" s="3"/>
      <c r="CT401" s="3"/>
      <c r="CU401" s="3"/>
      <c r="CV401" s="3"/>
      <c r="CW401" s="3"/>
      <c r="CX401" s="3"/>
      <c r="CY401" s="3"/>
      <c r="CZ401" s="3"/>
      <c r="DA401" s="3"/>
      <c r="DB401" s="3"/>
      <c r="DC401" s="3"/>
      <c r="DD401" s="3"/>
      <c r="DE401" s="3"/>
      <c r="DF401" s="3"/>
      <c r="DG401" s="3"/>
      <c r="DH401" s="3"/>
      <c r="DI401" s="3"/>
      <c r="DJ401" s="3"/>
      <c r="DK401" s="3"/>
    </row>
    <row r="402" spans="1:115" s="25" customFormat="1" ht="62.25" customHeight="1">
      <c r="A402" s="50">
        <v>51</v>
      </c>
      <c r="B402" s="390"/>
      <c r="C402" s="278" t="s">
        <v>1752</v>
      </c>
      <c r="D402" s="263" t="s">
        <v>1914</v>
      </c>
      <c r="E402" s="278" t="s">
        <v>2080</v>
      </c>
      <c r="F402" s="278" t="s">
        <v>2119</v>
      </c>
      <c r="G402" s="278" t="s">
        <v>2454</v>
      </c>
      <c r="H402" s="279" t="s">
        <v>2682</v>
      </c>
      <c r="I402" s="278" t="s">
        <v>52</v>
      </c>
      <c r="J402" s="278"/>
      <c r="K402" s="278"/>
      <c r="L402" s="280">
        <v>44007</v>
      </c>
      <c r="M402" s="267"/>
      <c r="N402" s="268">
        <v>77000</v>
      </c>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c r="CI402" s="3"/>
      <c r="CJ402" s="3"/>
      <c r="CK402" s="3"/>
      <c r="CL402" s="3"/>
      <c r="CM402" s="3"/>
      <c r="CN402" s="3"/>
      <c r="CO402" s="3"/>
      <c r="CP402" s="3"/>
      <c r="CQ402" s="3"/>
      <c r="CR402" s="3"/>
      <c r="CS402" s="3"/>
      <c r="CT402" s="3"/>
      <c r="CU402" s="3"/>
      <c r="CV402" s="3"/>
      <c r="CW402" s="3"/>
      <c r="CX402" s="3"/>
      <c r="CY402" s="3"/>
      <c r="CZ402" s="3"/>
      <c r="DA402" s="3"/>
      <c r="DB402" s="3"/>
      <c r="DC402" s="3"/>
      <c r="DD402" s="3"/>
      <c r="DE402" s="3"/>
      <c r="DF402" s="3"/>
      <c r="DG402" s="3"/>
      <c r="DH402" s="3"/>
      <c r="DI402" s="3"/>
      <c r="DJ402" s="3"/>
      <c r="DK402" s="3"/>
    </row>
    <row r="403" spans="1:115" s="25" customFormat="1" ht="62.25" customHeight="1">
      <c r="A403" s="50">
        <v>52</v>
      </c>
      <c r="B403" s="390"/>
      <c r="C403" s="278" t="s">
        <v>1762</v>
      </c>
      <c r="D403" s="263" t="s">
        <v>1910</v>
      </c>
      <c r="E403" s="278" t="s">
        <v>2120</v>
      </c>
      <c r="F403" s="278" t="s">
        <v>2121</v>
      </c>
      <c r="G403" s="278" t="s">
        <v>2455</v>
      </c>
      <c r="H403" s="279" t="s">
        <v>2683</v>
      </c>
      <c r="I403" s="278" t="s">
        <v>52</v>
      </c>
      <c r="J403" s="278"/>
      <c r="K403" s="278"/>
      <c r="L403" s="280">
        <v>44278</v>
      </c>
      <c r="M403" s="267"/>
      <c r="N403" s="268">
        <v>18000</v>
      </c>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c r="CI403" s="3"/>
      <c r="CJ403" s="3"/>
      <c r="CK403" s="3"/>
      <c r="CL403" s="3"/>
      <c r="CM403" s="3"/>
      <c r="CN403" s="3"/>
      <c r="CO403" s="3"/>
      <c r="CP403" s="3"/>
      <c r="CQ403" s="3"/>
      <c r="CR403" s="3"/>
      <c r="CS403" s="3"/>
      <c r="CT403" s="3"/>
      <c r="CU403" s="3"/>
      <c r="CV403" s="3"/>
      <c r="CW403" s="3"/>
      <c r="CX403" s="3"/>
      <c r="CY403" s="3"/>
      <c r="CZ403" s="3"/>
      <c r="DA403" s="3"/>
      <c r="DB403" s="3"/>
      <c r="DC403" s="3"/>
      <c r="DD403" s="3"/>
      <c r="DE403" s="3"/>
      <c r="DF403" s="3"/>
      <c r="DG403" s="3"/>
      <c r="DH403" s="3"/>
      <c r="DI403" s="3"/>
      <c r="DJ403" s="3"/>
      <c r="DK403" s="3"/>
    </row>
    <row r="404" spans="1:115" s="25" customFormat="1" ht="62.25" customHeight="1">
      <c r="A404" s="50">
        <v>53</v>
      </c>
      <c r="B404" s="390"/>
      <c r="C404" s="278" t="s">
        <v>1763</v>
      </c>
      <c r="D404" s="263" t="s">
        <v>1910</v>
      </c>
      <c r="E404" s="278" t="s">
        <v>2122</v>
      </c>
      <c r="F404" s="278" t="s">
        <v>2123</v>
      </c>
      <c r="G404" s="278" t="s">
        <v>2456</v>
      </c>
      <c r="H404" s="279" t="s">
        <v>2684</v>
      </c>
      <c r="I404" s="278" t="s">
        <v>52</v>
      </c>
      <c r="J404" s="278"/>
      <c r="K404" s="278"/>
      <c r="L404" s="280">
        <v>44306</v>
      </c>
      <c r="M404" s="267"/>
      <c r="N404" s="268">
        <v>15000</v>
      </c>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c r="CI404" s="3"/>
      <c r="CJ404" s="3"/>
      <c r="CK404" s="3"/>
      <c r="CL404" s="3"/>
      <c r="CM404" s="3"/>
      <c r="CN404" s="3"/>
      <c r="CO404" s="3"/>
      <c r="CP404" s="3"/>
      <c r="CQ404" s="3"/>
      <c r="CR404" s="3"/>
      <c r="CS404" s="3"/>
      <c r="CT404" s="3"/>
      <c r="CU404" s="3"/>
      <c r="CV404" s="3"/>
      <c r="CW404" s="3"/>
      <c r="CX404" s="3"/>
      <c r="CY404" s="3"/>
      <c r="CZ404" s="3"/>
      <c r="DA404" s="3"/>
      <c r="DB404" s="3"/>
      <c r="DC404" s="3"/>
      <c r="DD404" s="3"/>
      <c r="DE404" s="3"/>
      <c r="DF404" s="3"/>
      <c r="DG404" s="3"/>
      <c r="DH404" s="3"/>
      <c r="DI404" s="3"/>
      <c r="DJ404" s="3"/>
      <c r="DK404" s="3"/>
    </row>
    <row r="405" spans="1:115" s="25" customFormat="1" ht="62.25" customHeight="1">
      <c r="A405" s="50">
        <v>54</v>
      </c>
      <c r="B405" s="390"/>
      <c r="C405" s="263" t="s">
        <v>1764</v>
      </c>
      <c r="D405" s="282" t="s">
        <v>1927</v>
      </c>
      <c r="E405" s="263" t="s">
        <v>2124</v>
      </c>
      <c r="F405" s="282" t="s">
        <v>2125</v>
      </c>
      <c r="G405" s="263" t="s">
        <v>2457</v>
      </c>
      <c r="H405" s="263" t="s">
        <v>2685</v>
      </c>
      <c r="I405" s="263" t="s">
        <v>52</v>
      </c>
      <c r="J405" s="263"/>
      <c r="K405" s="263" t="s">
        <v>52</v>
      </c>
      <c r="L405" s="273">
        <v>42975</v>
      </c>
      <c r="M405" s="267"/>
      <c r="N405" s="268">
        <v>2969589</v>
      </c>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c r="CI405" s="3"/>
      <c r="CJ405" s="3"/>
      <c r="CK405" s="3"/>
      <c r="CL405" s="3"/>
      <c r="CM405" s="3"/>
      <c r="CN405" s="3"/>
      <c r="CO405" s="3"/>
      <c r="CP405" s="3"/>
      <c r="CQ405" s="3"/>
      <c r="CR405" s="3"/>
      <c r="CS405" s="3"/>
      <c r="CT405" s="3"/>
      <c r="CU405" s="3"/>
      <c r="CV405" s="3"/>
      <c r="CW405" s="3"/>
      <c r="CX405" s="3"/>
      <c r="CY405" s="3"/>
      <c r="CZ405" s="3"/>
      <c r="DA405" s="3"/>
      <c r="DB405" s="3"/>
      <c r="DC405" s="3"/>
      <c r="DD405" s="3"/>
      <c r="DE405" s="3"/>
      <c r="DF405" s="3"/>
      <c r="DG405" s="3"/>
      <c r="DH405" s="3"/>
      <c r="DI405" s="3"/>
      <c r="DJ405" s="3"/>
      <c r="DK405" s="3"/>
    </row>
    <row r="406" spans="1:115" s="25" customFormat="1" ht="62.25" customHeight="1">
      <c r="A406" s="50">
        <v>55</v>
      </c>
      <c r="B406" s="390"/>
      <c r="C406" s="263" t="s">
        <v>1764</v>
      </c>
      <c r="D406" s="282" t="s">
        <v>1927</v>
      </c>
      <c r="E406" s="263" t="s">
        <v>2126</v>
      </c>
      <c r="F406" s="282" t="s">
        <v>2127</v>
      </c>
      <c r="G406" s="263" t="s">
        <v>2458</v>
      </c>
      <c r="H406" s="263" t="s">
        <v>2686</v>
      </c>
      <c r="I406" s="263" t="s">
        <v>52</v>
      </c>
      <c r="J406" s="263"/>
      <c r="K406" s="263"/>
      <c r="L406" s="273">
        <v>42975</v>
      </c>
      <c r="M406" s="267"/>
      <c r="N406" s="268">
        <v>1402187</v>
      </c>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c r="CI406" s="3"/>
      <c r="CJ406" s="3"/>
      <c r="CK406" s="3"/>
      <c r="CL406" s="3"/>
      <c r="CM406" s="3"/>
      <c r="CN406" s="3"/>
      <c r="CO406" s="3"/>
      <c r="CP406" s="3"/>
      <c r="CQ406" s="3"/>
      <c r="CR406" s="3"/>
      <c r="CS406" s="3"/>
      <c r="CT406" s="3"/>
      <c r="CU406" s="3"/>
      <c r="CV406" s="3"/>
      <c r="CW406" s="3"/>
      <c r="CX406" s="3"/>
      <c r="CY406" s="3"/>
      <c r="CZ406" s="3"/>
      <c r="DA406" s="3"/>
      <c r="DB406" s="3"/>
      <c r="DC406" s="3"/>
      <c r="DD406" s="3"/>
      <c r="DE406" s="3"/>
      <c r="DF406" s="3"/>
      <c r="DG406" s="3"/>
      <c r="DH406" s="3"/>
      <c r="DI406" s="3"/>
      <c r="DJ406" s="3"/>
      <c r="DK406" s="3"/>
    </row>
    <row r="407" spans="1:115" s="25" customFormat="1" ht="62.25" customHeight="1">
      <c r="A407" s="50">
        <v>56</v>
      </c>
      <c r="B407" s="390"/>
      <c r="C407" s="263" t="s">
        <v>1765</v>
      </c>
      <c r="D407" s="263" t="s">
        <v>1928</v>
      </c>
      <c r="E407" s="263" t="s">
        <v>2128</v>
      </c>
      <c r="F407" s="263" t="s">
        <v>2129</v>
      </c>
      <c r="G407" s="263" t="s">
        <v>2459</v>
      </c>
      <c r="H407" s="263" t="s">
        <v>2631</v>
      </c>
      <c r="I407" s="263" t="s">
        <v>52</v>
      </c>
      <c r="J407" s="263"/>
      <c r="K407" s="263"/>
      <c r="L407" s="273">
        <v>42934</v>
      </c>
      <c r="M407" s="267"/>
      <c r="N407" s="268">
        <v>20000</v>
      </c>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c r="CI407" s="3"/>
      <c r="CJ407" s="3"/>
      <c r="CK407" s="3"/>
      <c r="CL407" s="3"/>
      <c r="CM407" s="3"/>
      <c r="CN407" s="3"/>
      <c r="CO407" s="3"/>
      <c r="CP407" s="3"/>
      <c r="CQ407" s="3"/>
      <c r="CR407" s="3"/>
      <c r="CS407" s="3"/>
      <c r="CT407" s="3"/>
      <c r="CU407" s="3"/>
      <c r="CV407" s="3"/>
      <c r="CW407" s="3"/>
      <c r="CX407" s="3"/>
      <c r="CY407" s="3"/>
      <c r="CZ407" s="3"/>
      <c r="DA407" s="3"/>
      <c r="DB407" s="3"/>
      <c r="DC407" s="3"/>
      <c r="DD407" s="3"/>
      <c r="DE407" s="3"/>
      <c r="DF407" s="3"/>
      <c r="DG407" s="3"/>
      <c r="DH407" s="3"/>
      <c r="DI407" s="3"/>
      <c r="DJ407" s="3"/>
      <c r="DK407" s="3"/>
    </row>
    <row r="408" spans="1:115" s="25" customFormat="1" ht="62.25" customHeight="1">
      <c r="A408" s="50">
        <v>57</v>
      </c>
      <c r="B408" s="390"/>
      <c r="C408" s="278" t="s">
        <v>1766</v>
      </c>
      <c r="D408" s="263" t="s">
        <v>1929</v>
      </c>
      <c r="E408" s="278" t="s">
        <v>2130</v>
      </c>
      <c r="F408" s="278" t="s">
        <v>2131</v>
      </c>
      <c r="G408" s="278" t="s">
        <v>2460</v>
      </c>
      <c r="H408" s="279" t="s">
        <v>2687</v>
      </c>
      <c r="I408" s="278" t="s">
        <v>52</v>
      </c>
      <c r="J408" s="278"/>
      <c r="K408" s="278"/>
      <c r="L408" s="280">
        <v>43720</v>
      </c>
      <c r="M408" s="267"/>
      <c r="N408" s="268">
        <v>22000</v>
      </c>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c r="CI408" s="3"/>
      <c r="CJ408" s="3"/>
      <c r="CK408" s="3"/>
      <c r="CL408" s="3"/>
      <c r="CM408" s="3"/>
      <c r="CN408" s="3"/>
      <c r="CO408" s="3"/>
      <c r="CP408" s="3"/>
      <c r="CQ408" s="3"/>
      <c r="CR408" s="3"/>
      <c r="CS408" s="3"/>
      <c r="CT408" s="3"/>
      <c r="CU408" s="3"/>
      <c r="CV408" s="3"/>
      <c r="CW408" s="3"/>
      <c r="CX408" s="3"/>
      <c r="CY408" s="3"/>
      <c r="CZ408" s="3"/>
      <c r="DA408" s="3"/>
      <c r="DB408" s="3"/>
      <c r="DC408" s="3"/>
      <c r="DD408" s="3"/>
      <c r="DE408" s="3"/>
      <c r="DF408" s="3"/>
      <c r="DG408" s="3"/>
      <c r="DH408" s="3"/>
      <c r="DI408" s="3"/>
      <c r="DJ408" s="3"/>
      <c r="DK408" s="3"/>
    </row>
    <row r="409" spans="1:115" s="25" customFormat="1" ht="62.25" customHeight="1">
      <c r="A409" s="50">
        <v>58</v>
      </c>
      <c r="B409" s="390"/>
      <c r="C409" s="278" t="s">
        <v>1767</v>
      </c>
      <c r="D409" s="263" t="s">
        <v>1930</v>
      </c>
      <c r="E409" s="283" t="s">
        <v>2132</v>
      </c>
      <c r="F409" s="278" t="s">
        <v>2133</v>
      </c>
      <c r="G409" s="278" t="s">
        <v>2461</v>
      </c>
      <c r="H409" s="279" t="s">
        <v>2688</v>
      </c>
      <c r="I409" s="278" t="s">
        <v>52</v>
      </c>
      <c r="J409" s="278"/>
      <c r="K409" s="278"/>
      <c r="L409" s="280">
        <v>44336</v>
      </c>
      <c r="M409" s="267"/>
      <c r="N409" s="268">
        <v>5000</v>
      </c>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c r="CI409" s="3"/>
      <c r="CJ409" s="3"/>
      <c r="CK409" s="3"/>
      <c r="CL409" s="3"/>
      <c r="CM409" s="3"/>
      <c r="CN409" s="3"/>
      <c r="CO409" s="3"/>
      <c r="CP409" s="3"/>
      <c r="CQ409" s="3"/>
      <c r="CR409" s="3"/>
      <c r="CS409" s="3"/>
      <c r="CT409" s="3"/>
      <c r="CU409" s="3"/>
      <c r="CV409" s="3"/>
      <c r="CW409" s="3"/>
      <c r="CX409" s="3"/>
      <c r="CY409" s="3"/>
      <c r="CZ409" s="3"/>
      <c r="DA409" s="3"/>
      <c r="DB409" s="3"/>
      <c r="DC409" s="3"/>
      <c r="DD409" s="3"/>
      <c r="DE409" s="3"/>
      <c r="DF409" s="3"/>
      <c r="DG409" s="3"/>
      <c r="DH409" s="3"/>
      <c r="DI409" s="3"/>
      <c r="DJ409" s="3"/>
      <c r="DK409" s="3"/>
    </row>
    <row r="410" spans="1:115" s="25" customFormat="1" ht="62.25" customHeight="1">
      <c r="A410" s="50">
        <v>59</v>
      </c>
      <c r="B410" s="390"/>
      <c r="C410" s="278" t="s">
        <v>1768</v>
      </c>
      <c r="D410" s="263" t="s">
        <v>1931</v>
      </c>
      <c r="E410" s="283" t="s">
        <v>2134</v>
      </c>
      <c r="F410" s="278" t="s">
        <v>2135</v>
      </c>
      <c r="G410" s="278" t="s">
        <v>2462</v>
      </c>
      <c r="H410" s="279" t="s">
        <v>2689</v>
      </c>
      <c r="I410" s="278" t="s">
        <v>52</v>
      </c>
      <c r="J410" s="278"/>
      <c r="K410" s="278"/>
      <c r="L410" s="280">
        <v>44363</v>
      </c>
      <c r="M410" s="267"/>
      <c r="N410" s="268">
        <v>4000</v>
      </c>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c r="CI410" s="3"/>
      <c r="CJ410" s="3"/>
      <c r="CK410" s="3"/>
      <c r="CL410" s="3"/>
      <c r="CM410" s="3"/>
      <c r="CN410" s="3"/>
      <c r="CO410" s="3"/>
      <c r="CP410" s="3"/>
      <c r="CQ410" s="3"/>
      <c r="CR410" s="3"/>
      <c r="CS410" s="3"/>
      <c r="CT410" s="3"/>
      <c r="CU410" s="3"/>
      <c r="CV410" s="3"/>
      <c r="CW410" s="3"/>
      <c r="CX410" s="3"/>
      <c r="CY410" s="3"/>
      <c r="CZ410" s="3"/>
      <c r="DA410" s="3"/>
      <c r="DB410" s="3"/>
      <c r="DC410" s="3"/>
      <c r="DD410" s="3"/>
      <c r="DE410" s="3"/>
      <c r="DF410" s="3"/>
      <c r="DG410" s="3"/>
      <c r="DH410" s="3"/>
      <c r="DI410" s="3"/>
      <c r="DJ410" s="3"/>
      <c r="DK410" s="3"/>
    </row>
    <row r="411" spans="1:115" s="25" customFormat="1" ht="62.25" customHeight="1">
      <c r="A411" s="50">
        <v>60</v>
      </c>
      <c r="B411" s="390"/>
      <c r="C411" s="278" t="s">
        <v>1769</v>
      </c>
      <c r="D411" s="263" t="s">
        <v>1912</v>
      </c>
      <c r="E411" s="263" t="s">
        <v>2136</v>
      </c>
      <c r="F411" s="278" t="s">
        <v>2137</v>
      </c>
      <c r="G411" s="278" t="s">
        <v>2463</v>
      </c>
      <c r="H411" s="279" t="s">
        <v>2690</v>
      </c>
      <c r="I411" s="278" t="s">
        <v>52</v>
      </c>
      <c r="J411" s="278"/>
      <c r="K411" s="278"/>
      <c r="L411" s="280">
        <v>44383</v>
      </c>
      <c r="M411" s="267"/>
      <c r="N411" s="268">
        <v>10500</v>
      </c>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c r="CI411" s="3"/>
      <c r="CJ411" s="3"/>
      <c r="CK411" s="3"/>
      <c r="CL411" s="3"/>
      <c r="CM411" s="3"/>
      <c r="CN411" s="3"/>
      <c r="CO411" s="3"/>
      <c r="CP411" s="3"/>
      <c r="CQ411" s="3"/>
      <c r="CR411" s="3"/>
      <c r="CS411" s="3"/>
      <c r="CT411" s="3"/>
      <c r="CU411" s="3"/>
      <c r="CV411" s="3"/>
      <c r="CW411" s="3"/>
      <c r="CX411" s="3"/>
      <c r="CY411" s="3"/>
      <c r="CZ411" s="3"/>
      <c r="DA411" s="3"/>
      <c r="DB411" s="3"/>
      <c r="DC411" s="3"/>
      <c r="DD411" s="3"/>
      <c r="DE411" s="3"/>
      <c r="DF411" s="3"/>
      <c r="DG411" s="3"/>
      <c r="DH411" s="3"/>
      <c r="DI411" s="3"/>
      <c r="DJ411" s="3"/>
      <c r="DK411" s="3"/>
    </row>
    <row r="412" spans="1:115" s="25" customFormat="1" ht="62.25" customHeight="1">
      <c r="A412" s="50">
        <v>61</v>
      </c>
      <c r="B412" s="390"/>
      <c r="C412" s="278" t="s">
        <v>1770</v>
      </c>
      <c r="D412" s="263" t="s">
        <v>1932</v>
      </c>
      <c r="E412" s="263" t="s">
        <v>2138</v>
      </c>
      <c r="F412" s="278" t="s">
        <v>2139</v>
      </c>
      <c r="G412" s="278" t="s">
        <v>2464</v>
      </c>
      <c r="H412" s="279" t="s">
        <v>2691</v>
      </c>
      <c r="I412" s="278" t="s">
        <v>52</v>
      </c>
      <c r="J412" s="278"/>
      <c r="K412" s="278"/>
      <c r="L412" s="280">
        <v>44439</v>
      </c>
      <c r="M412" s="267"/>
      <c r="N412" s="268">
        <v>186415</v>
      </c>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c r="CI412" s="3"/>
      <c r="CJ412" s="3"/>
      <c r="CK412" s="3"/>
      <c r="CL412" s="3"/>
      <c r="CM412" s="3"/>
      <c r="CN412" s="3"/>
      <c r="CO412" s="3"/>
      <c r="CP412" s="3"/>
      <c r="CQ412" s="3"/>
      <c r="CR412" s="3"/>
      <c r="CS412" s="3"/>
      <c r="CT412" s="3"/>
      <c r="CU412" s="3"/>
      <c r="CV412" s="3"/>
      <c r="CW412" s="3"/>
      <c r="CX412" s="3"/>
      <c r="CY412" s="3"/>
      <c r="CZ412" s="3"/>
      <c r="DA412" s="3"/>
      <c r="DB412" s="3"/>
      <c r="DC412" s="3"/>
      <c r="DD412" s="3"/>
      <c r="DE412" s="3"/>
      <c r="DF412" s="3"/>
      <c r="DG412" s="3"/>
      <c r="DH412" s="3"/>
      <c r="DI412" s="3"/>
      <c r="DJ412" s="3"/>
      <c r="DK412" s="3"/>
    </row>
    <row r="413" spans="1:115" s="25" customFormat="1" ht="62.25" customHeight="1">
      <c r="A413" s="50">
        <v>62</v>
      </c>
      <c r="B413" s="390"/>
      <c r="C413" s="278" t="s">
        <v>1770</v>
      </c>
      <c r="D413" s="263" t="s">
        <v>1932</v>
      </c>
      <c r="E413" s="263" t="s">
        <v>2138</v>
      </c>
      <c r="F413" s="278" t="s">
        <v>2140</v>
      </c>
      <c r="G413" s="278" t="s">
        <v>2465</v>
      </c>
      <c r="H413" s="279" t="s">
        <v>2692</v>
      </c>
      <c r="I413" s="278" t="s">
        <v>52</v>
      </c>
      <c r="J413" s="278"/>
      <c r="K413" s="278"/>
      <c r="L413" s="280">
        <v>44439</v>
      </c>
      <c r="M413" s="267"/>
      <c r="N413" s="268">
        <v>145125</v>
      </c>
      <c r="O413" s="3"/>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s="3"/>
      <c r="BD413" s="3"/>
      <c r="BE413" s="3"/>
      <c r="BF413" s="3"/>
      <c r="BG413" s="3"/>
      <c r="BH413" s="3"/>
      <c r="BI413" s="3"/>
      <c r="BJ413" s="3"/>
      <c r="BK413" s="3"/>
      <c r="BL413" s="3"/>
      <c r="BM413" s="3"/>
      <c r="BN413" s="3"/>
      <c r="BO413" s="3"/>
      <c r="BP413" s="3"/>
      <c r="BQ413" s="3"/>
      <c r="BR413" s="3"/>
      <c r="BS413" s="3"/>
      <c r="BT413" s="3"/>
      <c r="BU413" s="3"/>
      <c r="BV413" s="3"/>
      <c r="BW413" s="3"/>
      <c r="BX413" s="3"/>
      <c r="BY413" s="3"/>
      <c r="BZ413" s="3"/>
      <c r="CA413" s="3"/>
      <c r="CB413" s="3"/>
      <c r="CC413" s="3"/>
      <c r="CD413" s="3"/>
      <c r="CE413" s="3"/>
      <c r="CF413" s="3"/>
      <c r="CG413" s="3"/>
      <c r="CH413" s="3"/>
      <c r="CI413" s="3"/>
      <c r="CJ413" s="3"/>
      <c r="CK413" s="3"/>
      <c r="CL413" s="3"/>
      <c r="CM413" s="3"/>
      <c r="CN413" s="3"/>
      <c r="CO413" s="3"/>
      <c r="CP413" s="3"/>
      <c r="CQ413" s="3"/>
      <c r="CR413" s="3"/>
      <c r="CS413" s="3"/>
      <c r="CT413" s="3"/>
      <c r="CU413" s="3"/>
      <c r="CV413" s="3"/>
      <c r="CW413" s="3"/>
      <c r="CX413" s="3"/>
      <c r="CY413" s="3"/>
      <c r="CZ413" s="3"/>
      <c r="DA413" s="3"/>
      <c r="DB413" s="3"/>
      <c r="DC413" s="3"/>
      <c r="DD413" s="3"/>
      <c r="DE413" s="3"/>
      <c r="DF413" s="3"/>
      <c r="DG413" s="3"/>
      <c r="DH413" s="3"/>
      <c r="DI413" s="3"/>
      <c r="DJ413" s="3"/>
      <c r="DK413" s="3"/>
    </row>
    <row r="414" spans="1:115" s="25" customFormat="1" ht="62.25" customHeight="1">
      <c r="A414" s="50">
        <v>63</v>
      </c>
      <c r="B414" s="390"/>
      <c r="C414" s="278" t="s">
        <v>1771</v>
      </c>
      <c r="D414" s="263" t="s">
        <v>1932</v>
      </c>
      <c r="E414" s="263" t="s">
        <v>2141</v>
      </c>
      <c r="F414" s="278" t="s">
        <v>2142</v>
      </c>
      <c r="G414" s="278" t="s">
        <v>2466</v>
      </c>
      <c r="H414" s="279" t="s">
        <v>2693</v>
      </c>
      <c r="I414" s="278" t="s">
        <v>52</v>
      </c>
      <c r="J414" s="278"/>
      <c r="K414" s="278"/>
      <c r="L414" s="280">
        <v>44439</v>
      </c>
      <c r="M414" s="267"/>
      <c r="N414" s="268">
        <v>19801</v>
      </c>
      <c r="O414" s="3"/>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s="3"/>
      <c r="BD414" s="3"/>
      <c r="BE414" s="3"/>
      <c r="BF414" s="3"/>
      <c r="BG414" s="3"/>
      <c r="BH414" s="3"/>
      <c r="BI414" s="3"/>
      <c r="BJ414" s="3"/>
      <c r="BK414" s="3"/>
      <c r="BL414" s="3"/>
      <c r="BM414" s="3"/>
      <c r="BN414" s="3"/>
      <c r="BO414" s="3"/>
      <c r="BP414" s="3"/>
      <c r="BQ414" s="3"/>
      <c r="BR414" s="3"/>
      <c r="BS414" s="3"/>
      <c r="BT414" s="3"/>
      <c r="BU414" s="3"/>
      <c r="BV414" s="3"/>
      <c r="BW414" s="3"/>
      <c r="BX414" s="3"/>
      <c r="BY414" s="3"/>
      <c r="BZ414" s="3"/>
      <c r="CA414" s="3"/>
      <c r="CB414" s="3"/>
      <c r="CC414" s="3"/>
      <c r="CD414" s="3"/>
      <c r="CE414" s="3"/>
      <c r="CF414" s="3"/>
      <c r="CG414" s="3"/>
      <c r="CH414" s="3"/>
      <c r="CI414" s="3"/>
      <c r="CJ414" s="3"/>
      <c r="CK414" s="3"/>
      <c r="CL414" s="3"/>
      <c r="CM414" s="3"/>
      <c r="CN414" s="3"/>
      <c r="CO414" s="3"/>
      <c r="CP414" s="3"/>
      <c r="CQ414" s="3"/>
      <c r="CR414" s="3"/>
      <c r="CS414" s="3"/>
      <c r="CT414" s="3"/>
      <c r="CU414" s="3"/>
      <c r="CV414" s="3"/>
      <c r="CW414" s="3"/>
      <c r="CX414" s="3"/>
      <c r="CY414" s="3"/>
      <c r="CZ414" s="3"/>
      <c r="DA414" s="3"/>
      <c r="DB414" s="3"/>
      <c r="DC414" s="3"/>
      <c r="DD414" s="3"/>
      <c r="DE414" s="3"/>
      <c r="DF414" s="3"/>
      <c r="DG414" s="3"/>
      <c r="DH414" s="3"/>
      <c r="DI414" s="3"/>
      <c r="DJ414" s="3"/>
      <c r="DK414" s="3"/>
    </row>
    <row r="415" spans="1:115" s="25" customFormat="1" ht="62.25" customHeight="1">
      <c r="A415" s="50">
        <v>64</v>
      </c>
      <c r="B415" s="390"/>
      <c r="C415" s="278" t="s">
        <v>1772</v>
      </c>
      <c r="D415" s="263" t="s">
        <v>1897</v>
      </c>
      <c r="E415" s="263" t="s">
        <v>2143</v>
      </c>
      <c r="F415" s="278" t="s">
        <v>2144</v>
      </c>
      <c r="G415" s="278" t="s">
        <v>2467</v>
      </c>
      <c r="H415" s="279" t="s">
        <v>2694</v>
      </c>
      <c r="I415" s="278" t="s">
        <v>52</v>
      </c>
      <c r="J415" s="278"/>
      <c r="K415" s="278"/>
      <c r="L415" s="280">
        <v>44466</v>
      </c>
      <c r="M415" s="267"/>
      <c r="N415" s="268">
        <v>9950</v>
      </c>
      <c r="O415" s="3"/>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s="3"/>
      <c r="BD415" s="3"/>
      <c r="BE415" s="3"/>
      <c r="BF415" s="3"/>
      <c r="BG415" s="3"/>
      <c r="BH415" s="3"/>
      <c r="BI415" s="3"/>
      <c r="BJ415" s="3"/>
      <c r="BK415" s="3"/>
      <c r="BL415" s="3"/>
      <c r="BM415" s="3"/>
      <c r="BN415" s="3"/>
      <c r="BO415" s="3"/>
      <c r="BP415" s="3"/>
      <c r="BQ415" s="3"/>
      <c r="BR415" s="3"/>
      <c r="BS415" s="3"/>
      <c r="BT415" s="3"/>
      <c r="BU415" s="3"/>
      <c r="BV415" s="3"/>
      <c r="BW415" s="3"/>
      <c r="BX415" s="3"/>
      <c r="BY415" s="3"/>
      <c r="BZ415" s="3"/>
      <c r="CA415" s="3"/>
      <c r="CB415" s="3"/>
      <c r="CC415" s="3"/>
      <c r="CD415" s="3"/>
      <c r="CE415" s="3"/>
      <c r="CF415" s="3"/>
      <c r="CG415" s="3"/>
      <c r="CH415" s="3"/>
      <c r="CI415" s="3"/>
      <c r="CJ415" s="3"/>
      <c r="CK415" s="3"/>
      <c r="CL415" s="3"/>
      <c r="CM415" s="3"/>
      <c r="CN415" s="3"/>
      <c r="CO415" s="3"/>
      <c r="CP415" s="3"/>
      <c r="CQ415" s="3"/>
      <c r="CR415" s="3"/>
      <c r="CS415" s="3"/>
      <c r="CT415" s="3"/>
      <c r="CU415" s="3"/>
      <c r="CV415" s="3"/>
      <c r="CW415" s="3"/>
      <c r="CX415" s="3"/>
      <c r="CY415" s="3"/>
      <c r="CZ415" s="3"/>
      <c r="DA415" s="3"/>
      <c r="DB415" s="3"/>
      <c r="DC415" s="3"/>
      <c r="DD415" s="3"/>
      <c r="DE415" s="3"/>
      <c r="DF415" s="3"/>
      <c r="DG415" s="3"/>
      <c r="DH415" s="3"/>
      <c r="DI415" s="3"/>
      <c r="DJ415" s="3"/>
      <c r="DK415" s="3"/>
    </row>
    <row r="416" spans="1:115" s="25" customFormat="1" ht="62.25" customHeight="1">
      <c r="A416" s="50">
        <v>65</v>
      </c>
      <c r="B416" s="390"/>
      <c r="C416" s="278" t="s">
        <v>1817</v>
      </c>
      <c r="D416" s="263" t="s">
        <v>1912</v>
      </c>
      <c r="E416" s="263" t="s">
        <v>2236</v>
      </c>
      <c r="F416" s="278" t="s">
        <v>2237</v>
      </c>
      <c r="G416" s="278" t="s">
        <v>2523</v>
      </c>
      <c r="H416" s="279" t="s">
        <v>2748</v>
      </c>
      <c r="I416" s="278" t="s">
        <v>52</v>
      </c>
      <c r="J416" s="278"/>
      <c r="K416" s="278"/>
      <c r="L416" s="280">
        <v>44459</v>
      </c>
      <c r="M416" s="267"/>
      <c r="N416" s="268">
        <v>465385</v>
      </c>
      <c r="O416" s="3"/>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s="3"/>
      <c r="BD416" s="3"/>
      <c r="BE416" s="3"/>
      <c r="BF416" s="3"/>
      <c r="BG416" s="3"/>
      <c r="BH416" s="3"/>
      <c r="BI416" s="3"/>
      <c r="BJ416" s="3"/>
      <c r="BK416" s="3"/>
      <c r="BL416" s="3"/>
      <c r="BM416" s="3"/>
      <c r="BN416" s="3"/>
      <c r="BO416" s="3"/>
      <c r="BP416" s="3"/>
      <c r="BQ416" s="3"/>
      <c r="BR416" s="3"/>
      <c r="BS416" s="3"/>
      <c r="BT416" s="3"/>
      <c r="BU416" s="3"/>
      <c r="BV416" s="3"/>
      <c r="BW416" s="3"/>
      <c r="BX416" s="3"/>
      <c r="BY416" s="3"/>
      <c r="BZ416" s="3"/>
      <c r="CA416" s="3"/>
      <c r="CB416" s="3"/>
      <c r="CC416" s="3"/>
      <c r="CD416" s="3"/>
      <c r="CE416" s="3"/>
      <c r="CF416" s="3"/>
      <c r="CG416" s="3"/>
      <c r="CH416" s="3"/>
      <c r="CI416" s="3"/>
      <c r="CJ416" s="3"/>
      <c r="CK416" s="3"/>
      <c r="CL416" s="3"/>
      <c r="CM416" s="3"/>
      <c r="CN416" s="3"/>
      <c r="CO416" s="3"/>
      <c r="CP416" s="3"/>
      <c r="CQ416" s="3"/>
      <c r="CR416" s="3"/>
      <c r="CS416" s="3"/>
      <c r="CT416" s="3"/>
      <c r="CU416" s="3"/>
      <c r="CV416" s="3"/>
      <c r="CW416" s="3"/>
      <c r="CX416" s="3"/>
      <c r="CY416" s="3"/>
      <c r="CZ416" s="3"/>
      <c r="DA416" s="3"/>
      <c r="DB416" s="3"/>
      <c r="DC416" s="3"/>
      <c r="DD416" s="3"/>
      <c r="DE416" s="3"/>
      <c r="DF416" s="3"/>
      <c r="DG416" s="3"/>
      <c r="DH416" s="3"/>
      <c r="DI416" s="3"/>
      <c r="DJ416" s="3"/>
      <c r="DK416" s="3"/>
    </row>
    <row r="417" spans="1:115" s="25" customFormat="1" ht="62.25" customHeight="1">
      <c r="A417" s="50">
        <v>66</v>
      </c>
      <c r="B417" s="390"/>
      <c r="C417" s="278" t="s">
        <v>1818</v>
      </c>
      <c r="D417" s="263" t="s">
        <v>1912</v>
      </c>
      <c r="E417" s="263" t="s">
        <v>2238</v>
      </c>
      <c r="F417" s="278" t="s">
        <v>2239</v>
      </c>
      <c r="G417" s="278" t="s">
        <v>2524</v>
      </c>
      <c r="H417" s="279" t="s">
        <v>2749</v>
      </c>
      <c r="I417" s="278" t="s">
        <v>52</v>
      </c>
      <c r="J417" s="278"/>
      <c r="K417" s="278"/>
      <c r="L417" s="280">
        <v>44459</v>
      </c>
      <c r="M417" s="267"/>
      <c r="N417" s="268">
        <v>139776</v>
      </c>
      <c r="O417" s="3"/>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s="3"/>
      <c r="BD417" s="3"/>
      <c r="BE417" s="3"/>
      <c r="BF417" s="3"/>
      <c r="BG417" s="3"/>
      <c r="BH417" s="3"/>
      <c r="BI417" s="3"/>
      <c r="BJ417" s="3"/>
      <c r="BK417" s="3"/>
      <c r="BL417" s="3"/>
      <c r="BM417" s="3"/>
      <c r="BN417" s="3"/>
      <c r="BO417" s="3"/>
      <c r="BP417" s="3"/>
      <c r="BQ417" s="3"/>
      <c r="BR417" s="3"/>
      <c r="BS417" s="3"/>
      <c r="BT417" s="3"/>
      <c r="BU417" s="3"/>
      <c r="BV417" s="3"/>
      <c r="BW417" s="3"/>
      <c r="BX417" s="3"/>
      <c r="BY417" s="3"/>
      <c r="BZ417" s="3"/>
      <c r="CA417" s="3"/>
      <c r="CB417" s="3"/>
      <c r="CC417" s="3"/>
      <c r="CD417" s="3"/>
      <c r="CE417" s="3"/>
      <c r="CF417" s="3"/>
      <c r="CG417" s="3"/>
      <c r="CH417" s="3"/>
      <c r="CI417" s="3"/>
      <c r="CJ417" s="3"/>
      <c r="CK417" s="3"/>
      <c r="CL417" s="3"/>
      <c r="CM417" s="3"/>
      <c r="CN417" s="3"/>
      <c r="CO417" s="3"/>
      <c r="CP417" s="3"/>
      <c r="CQ417" s="3"/>
      <c r="CR417" s="3"/>
      <c r="CS417" s="3"/>
      <c r="CT417" s="3"/>
      <c r="CU417" s="3"/>
      <c r="CV417" s="3"/>
      <c r="CW417" s="3"/>
      <c r="CX417" s="3"/>
      <c r="CY417" s="3"/>
      <c r="CZ417" s="3"/>
      <c r="DA417" s="3"/>
      <c r="DB417" s="3"/>
      <c r="DC417" s="3"/>
      <c r="DD417" s="3"/>
      <c r="DE417" s="3"/>
      <c r="DF417" s="3"/>
      <c r="DG417" s="3"/>
      <c r="DH417" s="3"/>
      <c r="DI417" s="3"/>
      <c r="DJ417" s="3"/>
      <c r="DK417" s="3"/>
    </row>
    <row r="418" spans="1:115" s="25" customFormat="1" ht="62.25" customHeight="1">
      <c r="A418" s="50">
        <v>67</v>
      </c>
      <c r="B418" s="390"/>
      <c r="C418" s="278" t="s">
        <v>1818</v>
      </c>
      <c r="D418" s="263" t="s">
        <v>1912</v>
      </c>
      <c r="E418" s="263" t="s">
        <v>2240</v>
      </c>
      <c r="F418" s="278" t="s">
        <v>2241</v>
      </c>
      <c r="G418" s="278" t="s">
        <v>2525</v>
      </c>
      <c r="H418" s="279" t="s">
        <v>2750</v>
      </c>
      <c r="I418" s="278" t="s">
        <v>52</v>
      </c>
      <c r="J418" s="278"/>
      <c r="K418" s="278"/>
      <c r="L418" s="280">
        <v>44459</v>
      </c>
      <c r="M418" s="267"/>
      <c r="N418" s="268">
        <v>279552</v>
      </c>
      <c r="O418" s="3"/>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s="3"/>
      <c r="BD418" s="3"/>
      <c r="BE418" s="3"/>
      <c r="BF418" s="3"/>
      <c r="BG418" s="3"/>
      <c r="BH418" s="3"/>
      <c r="BI418" s="3"/>
      <c r="BJ418" s="3"/>
      <c r="BK418" s="3"/>
      <c r="BL418" s="3"/>
      <c r="BM418" s="3"/>
      <c r="BN418" s="3"/>
      <c r="BO418" s="3"/>
      <c r="BP418" s="3"/>
      <c r="BQ418" s="3"/>
      <c r="BR418" s="3"/>
      <c r="BS418" s="3"/>
      <c r="BT418" s="3"/>
      <c r="BU418" s="3"/>
      <c r="BV418" s="3"/>
      <c r="BW418" s="3"/>
      <c r="BX418" s="3"/>
      <c r="BY418" s="3"/>
      <c r="BZ418" s="3"/>
      <c r="CA418" s="3"/>
      <c r="CB418" s="3"/>
      <c r="CC418" s="3"/>
      <c r="CD418" s="3"/>
      <c r="CE418" s="3"/>
      <c r="CF418" s="3"/>
      <c r="CG418" s="3"/>
      <c r="CH418" s="3"/>
      <c r="CI418" s="3"/>
      <c r="CJ418" s="3"/>
      <c r="CK418" s="3"/>
      <c r="CL418" s="3"/>
      <c r="CM418" s="3"/>
      <c r="CN418" s="3"/>
      <c r="CO418" s="3"/>
      <c r="CP418" s="3"/>
      <c r="CQ418" s="3"/>
      <c r="CR418" s="3"/>
      <c r="CS418" s="3"/>
      <c r="CT418" s="3"/>
      <c r="CU418" s="3"/>
      <c r="CV418" s="3"/>
      <c r="CW418" s="3"/>
      <c r="CX418" s="3"/>
      <c r="CY418" s="3"/>
      <c r="CZ418" s="3"/>
      <c r="DA418" s="3"/>
      <c r="DB418" s="3"/>
      <c r="DC418" s="3"/>
      <c r="DD418" s="3"/>
      <c r="DE418" s="3"/>
      <c r="DF418" s="3"/>
      <c r="DG418" s="3"/>
      <c r="DH418" s="3"/>
      <c r="DI418" s="3"/>
      <c r="DJ418" s="3"/>
      <c r="DK418" s="3"/>
    </row>
    <row r="419" spans="1:115" s="25" customFormat="1" ht="62.25" customHeight="1">
      <c r="A419" s="244">
        <v>68</v>
      </c>
      <c r="B419" s="390"/>
      <c r="C419" s="278" t="s">
        <v>1817</v>
      </c>
      <c r="D419" s="263" t="s">
        <v>1912</v>
      </c>
      <c r="E419" s="263" t="s">
        <v>2242</v>
      </c>
      <c r="F419" s="278" t="s">
        <v>2243</v>
      </c>
      <c r="G419" s="278" t="s">
        <v>2526</v>
      </c>
      <c r="H419" s="279" t="s">
        <v>2751</v>
      </c>
      <c r="I419" s="278" t="s">
        <v>52</v>
      </c>
      <c r="J419" s="278"/>
      <c r="K419" s="278"/>
      <c r="L419" s="280">
        <v>44459</v>
      </c>
      <c r="M419" s="267"/>
      <c r="N419" s="268">
        <v>836021</v>
      </c>
      <c r="O419" s="3"/>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s="3"/>
      <c r="BD419" s="3"/>
      <c r="BE419" s="3"/>
      <c r="BF419" s="3"/>
      <c r="BG419" s="3"/>
      <c r="BH419" s="3"/>
      <c r="BI419" s="3"/>
      <c r="BJ419" s="3"/>
      <c r="BK419" s="3"/>
      <c r="BL419" s="3"/>
      <c r="BM419" s="3"/>
      <c r="BN419" s="3"/>
      <c r="BO419" s="3"/>
      <c r="BP419" s="3"/>
      <c r="BQ419" s="3"/>
      <c r="BR419" s="3"/>
      <c r="BS419" s="3"/>
      <c r="BT419" s="3"/>
      <c r="BU419" s="3"/>
      <c r="BV419" s="3"/>
      <c r="BW419" s="3"/>
      <c r="BX419" s="3"/>
      <c r="BY419" s="3"/>
      <c r="BZ419" s="3"/>
      <c r="CA419" s="3"/>
      <c r="CB419" s="3"/>
      <c r="CC419" s="3"/>
      <c r="CD419" s="3"/>
      <c r="CE419" s="3"/>
      <c r="CF419" s="3"/>
      <c r="CG419" s="3"/>
      <c r="CH419" s="3"/>
      <c r="CI419" s="3"/>
      <c r="CJ419" s="3"/>
      <c r="CK419" s="3"/>
      <c r="CL419" s="3"/>
      <c r="CM419" s="3"/>
      <c r="CN419" s="3"/>
      <c r="CO419" s="3"/>
      <c r="CP419" s="3"/>
      <c r="CQ419" s="3"/>
      <c r="CR419" s="3"/>
      <c r="CS419" s="3"/>
      <c r="CT419" s="3"/>
      <c r="CU419" s="3"/>
      <c r="CV419" s="3"/>
      <c r="CW419" s="3"/>
      <c r="CX419" s="3"/>
      <c r="CY419" s="3"/>
      <c r="CZ419" s="3"/>
      <c r="DA419" s="3"/>
      <c r="DB419" s="3"/>
      <c r="DC419" s="3"/>
      <c r="DD419" s="3"/>
      <c r="DE419" s="3"/>
      <c r="DF419" s="3"/>
      <c r="DG419" s="3"/>
      <c r="DH419" s="3"/>
      <c r="DI419" s="3"/>
      <c r="DJ419" s="3"/>
      <c r="DK419" s="3"/>
    </row>
    <row r="420" spans="1:115" s="25" customFormat="1" ht="62.25" customHeight="1">
      <c r="A420" s="348">
        <v>69</v>
      </c>
      <c r="B420" s="390"/>
      <c r="C420" s="278" t="s">
        <v>1817</v>
      </c>
      <c r="D420" s="263" t="s">
        <v>1912</v>
      </c>
      <c r="E420" s="263" t="s">
        <v>2236</v>
      </c>
      <c r="F420" s="278" t="s">
        <v>2244</v>
      </c>
      <c r="G420" s="278" t="s">
        <v>2527</v>
      </c>
      <c r="H420" s="279" t="s">
        <v>2752</v>
      </c>
      <c r="I420" s="278" t="s">
        <v>52</v>
      </c>
      <c r="J420" s="278"/>
      <c r="K420" s="278"/>
      <c r="L420" s="280">
        <v>44459</v>
      </c>
      <c r="M420" s="267"/>
      <c r="N420" s="268">
        <v>489215</v>
      </c>
      <c r="O420" s="3"/>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s="3"/>
      <c r="BD420" s="3"/>
      <c r="BE420" s="3"/>
      <c r="BF420" s="3"/>
      <c r="BG420" s="3"/>
      <c r="BH420" s="3"/>
      <c r="BI420" s="3"/>
      <c r="BJ420" s="3"/>
      <c r="BK420" s="3"/>
      <c r="BL420" s="3"/>
      <c r="BM420" s="3"/>
      <c r="BN420" s="3"/>
      <c r="BO420" s="3"/>
      <c r="BP420" s="3"/>
      <c r="BQ420" s="3"/>
      <c r="BR420" s="3"/>
      <c r="BS420" s="3"/>
      <c r="BT420" s="3"/>
      <c r="BU420" s="3"/>
      <c r="BV420" s="3"/>
      <c r="BW420" s="3"/>
      <c r="BX420" s="3"/>
      <c r="BY420" s="3"/>
      <c r="BZ420" s="3"/>
      <c r="CA420" s="3"/>
      <c r="CB420" s="3"/>
      <c r="CC420" s="3"/>
      <c r="CD420" s="3"/>
      <c r="CE420" s="3"/>
      <c r="CF420" s="3"/>
      <c r="CG420" s="3"/>
      <c r="CH420" s="3"/>
      <c r="CI420" s="3"/>
      <c r="CJ420" s="3"/>
      <c r="CK420" s="3"/>
      <c r="CL420" s="3"/>
      <c r="CM420" s="3"/>
      <c r="CN420" s="3"/>
      <c r="CO420" s="3"/>
      <c r="CP420" s="3"/>
      <c r="CQ420" s="3"/>
      <c r="CR420" s="3"/>
      <c r="CS420" s="3"/>
      <c r="CT420" s="3"/>
      <c r="CU420" s="3"/>
      <c r="CV420" s="3"/>
      <c r="CW420" s="3"/>
      <c r="CX420" s="3"/>
      <c r="CY420" s="3"/>
      <c r="CZ420" s="3"/>
      <c r="DA420" s="3"/>
      <c r="DB420" s="3"/>
      <c r="DC420" s="3"/>
      <c r="DD420" s="3"/>
      <c r="DE420" s="3"/>
      <c r="DF420" s="3"/>
      <c r="DG420" s="3"/>
      <c r="DH420" s="3"/>
      <c r="DI420" s="3"/>
      <c r="DJ420" s="3"/>
      <c r="DK420" s="3"/>
    </row>
    <row r="421" spans="1:115" s="25" customFormat="1" ht="62.25" customHeight="1">
      <c r="A421" s="244">
        <v>70</v>
      </c>
      <c r="B421" s="390"/>
      <c r="C421" s="278" t="s">
        <v>1818</v>
      </c>
      <c r="D421" s="263" t="s">
        <v>1912</v>
      </c>
      <c r="E421" s="263" t="s">
        <v>2240</v>
      </c>
      <c r="F421" s="278" t="s">
        <v>2245</v>
      </c>
      <c r="G421" s="278" t="s">
        <v>2528</v>
      </c>
      <c r="H421" s="279" t="s">
        <v>2753</v>
      </c>
      <c r="I421" s="278" t="s">
        <v>52</v>
      </c>
      <c r="J421" s="278"/>
      <c r="K421" s="278"/>
      <c r="L421" s="280">
        <v>44459</v>
      </c>
      <c r="M421" s="267"/>
      <c r="N421" s="268">
        <v>174720</v>
      </c>
      <c r="O421" s="3"/>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s="3"/>
      <c r="BD421" s="3"/>
      <c r="BE421" s="3"/>
      <c r="BF421" s="3"/>
      <c r="BG421" s="3"/>
      <c r="BH421" s="3"/>
      <c r="BI421" s="3"/>
      <c r="BJ421" s="3"/>
      <c r="BK421" s="3"/>
      <c r="BL421" s="3"/>
      <c r="BM421" s="3"/>
      <c r="BN421" s="3"/>
      <c r="BO421" s="3"/>
      <c r="BP421" s="3"/>
      <c r="BQ421" s="3"/>
      <c r="BR421" s="3"/>
      <c r="BS421" s="3"/>
      <c r="BT421" s="3"/>
      <c r="BU421" s="3"/>
      <c r="BV421" s="3"/>
      <c r="BW421" s="3"/>
      <c r="BX421" s="3"/>
      <c r="BY421" s="3"/>
      <c r="BZ421" s="3"/>
      <c r="CA421" s="3"/>
      <c r="CB421" s="3"/>
      <c r="CC421" s="3"/>
      <c r="CD421" s="3"/>
      <c r="CE421" s="3"/>
      <c r="CF421" s="3"/>
      <c r="CG421" s="3"/>
      <c r="CH421" s="3"/>
      <c r="CI421" s="3"/>
      <c r="CJ421" s="3"/>
      <c r="CK421" s="3"/>
      <c r="CL421" s="3"/>
      <c r="CM421" s="3"/>
      <c r="CN421" s="3"/>
      <c r="CO421" s="3"/>
      <c r="CP421" s="3"/>
      <c r="CQ421" s="3"/>
      <c r="CR421" s="3"/>
      <c r="CS421" s="3"/>
      <c r="CT421" s="3"/>
      <c r="CU421" s="3"/>
      <c r="CV421" s="3"/>
      <c r="CW421" s="3"/>
      <c r="CX421" s="3"/>
      <c r="CY421" s="3"/>
      <c r="CZ421" s="3"/>
      <c r="DA421" s="3"/>
      <c r="DB421" s="3"/>
      <c r="DC421" s="3"/>
      <c r="DD421" s="3"/>
      <c r="DE421" s="3"/>
      <c r="DF421" s="3"/>
      <c r="DG421" s="3"/>
      <c r="DH421" s="3"/>
      <c r="DI421" s="3"/>
      <c r="DJ421" s="3"/>
      <c r="DK421" s="3"/>
    </row>
    <row r="422" spans="1:115" s="25" customFormat="1" ht="62.25" customHeight="1">
      <c r="A422" s="348">
        <v>71</v>
      </c>
      <c r="B422" s="391"/>
      <c r="C422" s="278" t="s">
        <v>1817</v>
      </c>
      <c r="D422" s="263" t="s">
        <v>1912</v>
      </c>
      <c r="E422" s="263" t="s">
        <v>2236</v>
      </c>
      <c r="F422" s="278" t="s">
        <v>2246</v>
      </c>
      <c r="G422" s="278" t="s">
        <v>2529</v>
      </c>
      <c r="H422" s="279" t="s">
        <v>2754</v>
      </c>
      <c r="I422" s="278" t="s">
        <v>52</v>
      </c>
      <c r="J422" s="278"/>
      <c r="K422" s="278"/>
      <c r="L422" s="280">
        <v>44459</v>
      </c>
      <c r="M422" s="267"/>
      <c r="N422" s="268">
        <v>489215</v>
      </c>
      <c r="O422" s="3"/>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s="3"/>
      <c r="BD422" s="3"/>
      <c r="BE422" s="3"/>
      <c r="BF422" s="3"/>
      <c r="BG422" s="3"/>
      <c r="BH422" s="3"/>
      <c r="BI422" s="3"/>
      <c r="BJ422" s="3"/>
      <c r="BK422" s="3"/>
      <c r="BL422" s="3"/>
      <c r="BM422" s="3"/>
      <c r="BN422" s="3"/>
      <c r="BO422" s="3"/>
      <c r="BP422" s="3"/>
      <c r="BQ422" s="3"/>
      <c r="BR422" s="3"/>
      <c r="BS422" s="3"/>
      <c r="BT422" s="3"/>
      <c r="BU422" s="3"/>
      <c r="BV422" s="3"/>
      <c r="BW422" s="3"/>
      <c r="BX422" s="3"/>
      <c r="BY422" s="3"/>
      <c r="BZ422" s="3"/>
      <c r="CA422" s="3"/>
      <c r="CB422" s="3"/>
      <c r="CC422" s="3"/>
      <c r="CD422" s="3"/>
      <c r="CE422" s="3"/>
      <c r="CF422" s="3"/>
      <c r="CG422" s="3"/>
      <c r="CH422" s="3"/>
      <c r="CI422" s="3"/>
      <c r="CJ422" s="3"/>
      <c r="CK422" s="3"/>
      <c r="CL422" s="3"/>
      <c r="CM422" s="3"/>
      <c r="CN422" s="3"/>
      <c r="CO422" s="3"/>
      <c r="CP422" s="3"/>
      <c r="CQ422" s="3"/>
      <c r="CR422" s="3"/>
      <c r="CS422" s="3"/>
      <c r="CT422" s="3"/>
      <c r="CU422" s="3"/>
      <c r="CV422" s="3"/>
      <c r="CW422" s="3"/>
      <c r="CX422" s="3"/>
      <c r="CY422" s="3"/>
      <c r="CZ422" s="3"/>
      <c r="DA422" s="3"/>
      <c r="DB422" s="3"/>
      <c r="DC422" s="3"/>
      <c r="DD422" s="3"/>
      <c r="DE422" s="3"/>
      <c r="DF422" s="3"/>
      <c r="DG422" s="3"/>
      <c r="DH422" s="3"/>
      <c r="DI422" s="3"/>
      <c r="DJ422" s="3"/>
      <c r="DK422" s="3"/>
    </row>
    <row r="423" spans="1:115" s="25" customFormat="1" ht="62.25" customHeight="1">
      <c r="A423" s="430"/>
      <c r="B423" s="389" t="s">
        <v>4178</v>
      </c>
      <c r="C423" s="278" t="s">
        <v>990</v>
      </c>
      <c r="D423" s="263" t="s">
        <v>1900</v>
      </c>
      <c r="E423" s="263" t="s">
        <v>2324</v>
      </c>
      <c r="F423" s="263" t="s">
        <v>2325</v>
      </c>
      <c r="G423" s="278" t="s">
        <v>2570</v>
      </c>
      <c r="H423" s="263" t="s">
        <v>2795</v>
      </c>
      <c r="I423" s="278" t="s">
        <v>52</v>
      </c>
      <c r="J423" s="278"/>
      <c r="K423" s="278"/>
      <c r="L423" s="280">
        <v>43948</v>
      </c>
      <c r="M423" s="267"/>
      <c r="N423" s="268">
        <v>50000</v>
      </c>
      <c r="O423" s="3"/>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s="3"/>
      <c r="BD423" s="3"/>
      <c r="BE423" s="3"/>
      <c r="BF423" s="3"/>
      <c r="BG423" s="3"/>
      <c r="BH423" s="3"/>
      <c r="BI423" s="3"/>
      <c r="BJ423" s="3"/>
      <c r="BK423" s="3"/>
      <c r="BL423" s="3"/>
      <c r="BM423" s="3"/>
      <c r="BN423" s="3"/>
      <c r="BO423" s="3"/>
      <c r="BP423" s="3"/>
      <c r="BQ423" s="3"/>
      <c r="BR423" s="3"/>
      <c r="BS423" s="3"/>
      <c r="BT423" s="3"/>
      <c r="BU423" s="3"/>
      <c r="BV423" s="3"/>
      <c r="BW423" s="3"/>
      <c r="BX423" s="3"/>
      <c r="BY423" s="3"/>
      <c r="BZ423" s="3"/>
      <c r="CA423" s="3"/>
      <c r="CB423" s="3"/>
      <c r="CC423" s="3"/>
      <c r="CD423" s="3"/>
      <c r="CE423" s="3"/>
      <c r="CF423" s="3"/>
      <c r="CG423" s="3"/>
      <c r="CH423" s="3"/>
      <c r="CI423" s="3"/>
      <c r="CJ423" s="3"/>
      <c r="CK423" s="3"/>
      <c r="CL423" s="3"/>
      <c r="CM423" s="3"/>
      <c r="CN423" s="3"/>
      <c r="CO423" s="3"/>
      <c r="CP423" s="3"/>
      <c r="CQ423" s="3"/>
      <c r="CR423" s="3"/>
      <c r="CS423" s="3"/>
      <c r="CT423" s="3"/>
      <c r="CU423" s="3"/>
      <c r="CV423" s="3"/>
      <c r="CW423" s="3"/>
      <c r="CX423" s="3"/>
      <c r="CY423" s="3"/>
      <c r="CZ423" s="3"/>
      <c r="DA423" s="3"/>
      <c r="DB423" s="3"/>
      <c r="DC423" s="3"/>
      <c r="DD423" s="3"/>
      <c r="DE423" s="3"/>
      <c r="DF423" s="3"/>
      <c r="DG423" s="3"/>
      <c r="DH423" s="3"/>
      <c r="DI423" s="3"/>
      <c r="DJ423" s="3"/>
      <c r="DK423" s="3"/>
    </row>
    <row r="424" spans="1:115" s="25" customFormat="1" ht="62.25" customHeight="1">
      <c r="A424" s="431"/>
      <c r="B424" s="390"/>
      <c r="C424" s="278" t="s">
        <v>1847</v>
      </c>
      <c r="D424" s="263" t="s">
        <v>1900</v>
      </c>
      <c r="E424" s="263" t="s">
        <v>2324</v>
      </c>
      <c r="F424" s="263" t="s">
        <v>2325</v>
      </c>
      <c r="G424" s="278" t="s">
        <v>2571</v>
      </c>
      <c r="H424" s="263" t="s">
        <v>2796</v>
      </c>
      <c r="I424" s="278" t="s">
        <v>52</v>
      </c>
      <c r="J424" s="278"/>
      <c r="K424" s="278"/>
      <c r="L424" s="280">
        <v>43948</v>
      </c>
      <c r="M424" s="267"/>
      <c r="N424" s="268">
        <v>70000</v>
      </c>
      <c r="O424" s="3"/>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s="3"/>
      <c r="BD424" s="3"/>
      <c r="BE424" s="3"/>
      <c r="BF424" s="3"/>
      <c r="BG424" s="3"/>
      <c r="BH424" s="3"/>
      <c r="BI424" s="3"/>
      <c r="BJ424" s="3"/>
      <c r="BK424" s="3"/>
      <c r="BL424" s="3"/>
      <c r="BM424" s="3"/>
      <c r="BN424" s="3"/>
      <c r="BO424" s="3"/>
      <c r="BP424" s="3"/>
      <c r="BQ424" s="3"/>
      <c r="BR424" s="3"/>
      <c r="BS424" s="3"/>
      <c r="BT424" s="3"/>
      <c r="BU424" s="3"/>
      <c r="BV424" s="3"/>
      <c r="BW424" s="3"/>
      <c r="BX424" s="3"/>
      <c r="BY424" s="3"/>
      <c r="BZ424" s="3"/>
      <c r="CA424" s="3"/>
      <c r="CB424" s="3"/>
      <c r="CC424" s="3"/>
      <c r="CD424" s="3"/>
      <c r="CE424" s="3"/>
      <c r="CF424" s="3"/>
      <c r="CG424" s="3"/>
      <c r="CH424" s="3"/>
      <c r="CI424" s="3"/>
      <c r="CJ424" s="3"/>
      <c r="CK424" s="3"/>
      <c r="CL424" s="3"/>
      <c r="CM424" s="3"/>
      <c r="CN424" s="3"/>
      <c r="CO424" s="3"/>
      <c r="CP424" s="3"/>
      <c r="CQ424" s="3"/>
      <c r="CR424" s="3"/>
      <c r="CS424" s="3"/>
      <c r="CT424" s="3"/>
      <c r="CU424" s="3"/>
      <c r="CV424" s="3"/>
      <c r="CW424" s="3"/>
      <c r="CX424" s="3"/>
      <c r="CY424" s="3"/>
      <c r="CZ424" s="3"/>
      <c r="DA424" s="3"/>
      <c r="DB424" s="3"/>
      <c r="DC424" s="3"/>
      <c r="DD424" s="3"/>
      <c r="DE424" s="3"/>
      <c r="DF424" s="3"/>
      <c r="DG424" s="3"/>
      <c r="DH424" s="3"/>
      <c r="DI424" s="3"/>
      <c r="DJ424" s="3"/>
      <c r="DK424" s="3"/>
    </row>
    <row r="425" spans="1:115" s="25" customFormat="1" ht="62.25" customHeight="1">
      <c r="A425" s="431"/>
      <c r="B425" s="390"/>
      <c r="C425" s="278" t="s">
        <v>1848</v>
      </c>
      <c r="D425" s="263" t="s">
        <v>1943</v>
      </c>
      <c r="E425" s="263" t="s">
        <v>2324</v>
      </c>
      <c r="F425" s="263" t="s">
        <v>2325</v>
      </c>
      <c r="G425" s="278" t="s">
        <v>2572</v>
      </c>
      <c r="H425" s="263" t="s">
        <v>3940</v>
      </c>
      <c r="I425" s="278" t="s">
        <v>52</v>
      </c>
      <c r="J425" s="278"/>
      <c r="K425" s="278"/>
      <c r="L425" s="280">
        <v>43959</v>
      </c>
      <c r="M425" s="267"/>
      <c r="N425" s="268">
        <f>27000-2000</f>
        <v>25000</v>
      </c>
      <c r="O425" s="3"/>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s="3"/>
      <c r="BD425" s="3"/>
      <c r="BE425" s="3"/>
      <c r="BF425" s="3"/>
      <c r="BG425" s="3"/>
      <c r="BH425" s="3"/>
      <c r="BI425" s="3"/>
      <c r="BJ425" s="3"/>
      <c r="BK425" s="3"/>
      <c r="BL425" s="3"/>
      <c r="BM425" s="3"/>
      <c r="BN425" s="3"/>
      <c r="BO425" s="3"/>
      <c r="BP425" s="3"/>
      <c r="BQ425" s="3"/>
      <c r="BR425" s="3"/>
      <c r="BS425" s="3"/>
      <c r="BT425" s="3"/>
      <c r="BU425" s="3"/>
      <c r="BV425" s="3"/>
      <c r="BW425" s="3"/>
      <c r="BX425" s="3"/>
      <c r="BY425" s="3"/>
      <c r="BZ425" s="3"/>
      <c r="CA425" s="3"/>
      <c r="CB425" s="3"/>
      <c r="CC425" s="3"/>
      <c r="CD425" s="3"/>
      <c r="CE425" s="3"/>
      <c r="CF425" s="3"/>
      <c r="CG425" s="3"/>
      <c r="CH425" s="3"/>
      <c r="CI425" s="3"/>
      <c r="CJ425" s="3"/>
      <c r="CK425" s="3"/>
      <c r="CL425" s="3"/>
      <c r="CM425" s="3"/>
      <c r="CN425" s="3"/>
      <c r="CO425" s="3"/>
      <c r="CP425" s="3"/>
      <c r="CQ425" s="3"/>
      <c r="CR425" s="3"/>
      <c r="CS425" s="3"/>
      <c r="CT425" s="3"/>
      <c r="CU425" s="3"/>
      <c r="CV425" s="3"/>
      <c r="CW425" s="3"/>
      <c r="CX425" s="3"/>
      <c r="CY425" s="3"/>
      <c r="CZ425" s="3"/>
      <c r="DA425" s="3"/>
      <c r="DB425" s="3"/>
      <c r="DC425" s="3"/>
      <c r="DD425" s="3"/>
      <c r="DE425" s="3"/>
      <c r="DF425" s="3"/>
      <c r="DG425" s="3"/>
      <c r="DH425" s="3"/>
      <c r="DI425" s="3"/>
      <c r="DJ425" s="3"/>
      <c r="DK425" s="3"/>
    </row>
    <row r="426" spans="1:115" s="25" customFormat="1" ht="62.25" customHeight="1">
      <c r="A426" s="431"/>
      <c r="B426" s="390"/>
      <c r="C426" s="278" t="s">
        <v>1849</v>
      </c>
      <c r="D426" s="263" t="s">
        <v>1910</v>
      </c>
      <c r="E426" s="263" t="s">
        <v>2324</v>
      </c>
      <c r="F426" s="263" t="s">
        <v>2325</v>
      </c>
      <c r="G426" s="278" t="s">
        <v>2573</v>
      </c>
      <c r="H426" s="263" t="s">
        <v>2797</v>
      </c>
      <c r="I426" s="278" t="s">
        <v>52</v>
      </c>
      <c r="J426" s="278"/>
      <c r="K426" s="278"/>
      <c r="L426" s="280">
        <v>44011</v>
      </c>
      <c r="M426" s="267"/>
      <c r="N426" s="268">
        <v>15000</v>
      </c>
      <c r="O426" s="3"/>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s="3"/>
      <c r="BD426" s="3"/>
      <c r="BE426" s="3"/>
      <c r="BF426" s="3"/>
      <c r="BG426" s="3"/>
      <c r="BH426" s="3"/>
      <c r="BI426" s="3"/>
      <c r="BJ426" s="3"/>
      <c r="BK426" s="3"/>
      <c r="BL426" s="3"/>
      <c r="BM426" s="3"/>
      <c r="BN426" s="3"/>
      <c r="BO426" s="3"/>
      <c r="BP426" s="3"/>
      <c r="BQ426" s="3"/>
      <c r="BR426" s="3"/>
      <c r="BS426" s="3"/>
      <c r="BT426" s="3"/>
      <c r="BU426" s="3"/>
      <c r="BV426" s="3"/>
      <c r="BW426" s="3"/>
      <c r="BX426" s="3"/>
      <c r="BY426" s="3"/>
      <c r="BZ426" s="3"/>
      <c r="CA426" s="3"/>
      <c r="CB426" s="3"/>
      <c r="CC426" s="3"/>
      <c r="CD426" s="3"/>
      <c r="CE426" s="3"/>
      <c r="CF426" s="3"/>
      <c r="CG426" s="3"/>
      <c r="CH426" s="3"/>
      <c r="CI426" s="3"/>
      <c r="CJ426" s="3"/>
      <c r="CK426" s="3"/>
      <c r="CL426" s="3"/>
      <c r="CM426" s="3"/>
      <c r="CN426" s="3"/>
      <c r="CO426" s="3"/>
      <c r="CP426" s="3"/>
      <c r="CQ426" s="3"/>
      <c r="CR426" s="3"/>
      <c r="CS426" s="3"/>
      <c r="CT426" s="3"/>
      <c r="CU426" s="3"/>
      <c r="CV426" s="3"/>
      <c r="CW426" s="3"/>
      <c r="CX426" s="3"/>
      <c r="CY426" s="3"/>
      <c r="CZ426" s="3"/>
      <c r="DA426" s="3"/>
      <c r="DB426" s="3"/>
      <c r="DC426" s="3"/>
      <c r="DD426" s="3"/>
      <c r="DE426" s="3"/>
      <c r="DF426" s="3"/>
      <c r="DG426" s="3"/>
      <c r="DH426" s="3"/>
      <c r="DI426" s="3"/>
      <c r="DJ426" s="3"/>
      <c r="DK426" s="3"/>
    </row>
    <row r="427" spans="1:115" s="25" customFormat="1" ht="62.25" customHeight="1">
      <c r="A427" s="432"/>
      <c r="B427" s="391"/>
      <c r="C427" s="272" t="s">
        <v>1850</v>
      </c>
      <c r="D427" s="263" t="s">
        <v>1910</v>
      </c>
      <c r="E427" s="263" t="s">
        <v>2324</v>
      </c>
      <c r="F427" s="263" t="s">
        <v>2325</v>
      </c>
      <c r="G427" s="263" t="s">
        <v>2574</v>
      </c>
      <c r="H427" s="263" t="s">
        <v>2798</v>
      </c>
      <c r="I427" s="265" t="s">
        <v>52</v>
      </c>
      <c r="J427" s="265"/>
      <c r="K427" s="265"/>
      <c r="L427" s="266">
        <v>44095</v>
      </c>
      <c r="M427" s="267"/>
      <c r="N427" s="268">
        <v>20000</v>
      </c>
      <c r="O427" s="3"/>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s="3"/>
      <c r="BD427" s="3"/>
      <c r="BE427" s="3"/>
      <c r="BF427" s="3"/>
      <c r="BG427" s="3"/>
      <c r="BH427" s="3"/>
      <c r="BI427" s="3"/>
      <c r="BJ427" s="3"/>
      <c r="BK427" s="3"/>
      <c r="BL427" s="3"/>
      <c r="BM427" s="3"/>
      <c r="BN427" s="3"/>
      <c r="BO427" s="3"/>
      <c r="BP427" s="3"/>
      <c r="BQ427" s="3"/>
      <c r="BR427" s="3"/>
      <c r="BS427" s="3"/>
      <c r="BT427" s="3"/>
      <c r="BU427" s="3"/>
      <c r="BV427" s="3"/>
      <c r="BW427" s="3"/>
      <c r="BX427" s="3"/>
      <c r="BY427" s="3"/>
      <c r="BZ427" s="3"/>
      <c r="CA427" s="3"/>
      <c r="CB427" s="3"/>
      <c r="CC427" s="3"/>
      <c r="CD427" s="3"/>
      <c r="CE427" s="3"/>
      <c r="CF427" s="3"/>
      <c r="CG427" s="3"/>
      <c r="CH427" s="3"/>
      <c r="CI427" s="3"/>
      <c r="CJ427" s="3"/>
      <c r="CK427" s="3"/>
      <c r="CL427" s="3"/>
      <c r="CM427" s="3"/>
      <c r="CN427" s="3"/>
      <c r="CO427" s="3"/>
      <c r="CP427" s="3"/>
      <c r="CQ427" s="3"/>
      <c r="CR427" s="3"/>
      <c r="CS427" s="3"/>
      <c r="CT427" s="3"/>
      <c r="CU427" s="3"/>
      <c r="CV427" s="3"/>
      <c r="CW427" s="3"/>
      <c r="CX427" s="3"/>
      <c r="CY427" s="3"/>
      <c r="CZ427" s="3"/>
      <c r="DA427" s="3"/>
      <c r="DB427" s="3"/>
      <c r="DC427" s="3"/>
      <c r="DD427" s="3"/>
      <c r="DE427" s="3"/>
      <c r="DF427" s="3"/>
      <c r="DG427" s="3"/>
      <c r="DH427" s="3"/>
      <c r="DI427" s="3"/>
      <c r="DJ427" s="3"/>
      <c r="DK427" s="3"/>
    </row>
    <row r="428" spans="1:115" s="25" customFormat="1" ht="62.25" customHeight="1">
      <c r="A428" s="243">
        <v>72</v>
      </c>
      <c r="B428" s="389" t="s">
        <v>4178</v>
      </c>
      <c r="C428" s="232" t="s">
        <v>1867</v>
      </c>
      <c r="D428" s="129" t="s">
        <v>2010</v>
      </c>
      <c r="E428" s="129" t="s">
        <v>2327</v>
      </c>
      <c r="F428" s="129" t="s">
        <v>2328</v>
      </c>
      <c r="G428" s="232" t="s">
        <v>2592</v>
      </c>
      <c r="H428" s="129" t="s">
        <v>2806</v>
      </c>
      <c r="I428" s="232" t="s">
        <v>52</v>
      </c>
      <c r="J428" s="232"/>
      <c r="K428" s="232"/>
      <c r="L428" s="237">
        <v>44243</v>
      </c>
      <c r="M428" s="339"/>
      <c r="N428" s="240">
        <v>50000</v>
      </c>
      <c r="O428" s="3"/>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s="3"/>
      <c r="BD428" s="3"/>
      <c r="BE428" s="3"/>
      <c r="BF428" s="3"/>
      <c r="BG428" s="3"/>
      <c r="BH428" s="3"/>
      <c r="BI428" s="3"/>
      <c r="BJ428" s="3"/>
      <c r="BK428" s="3"/>
      <c r="BL428" s="3"/>
      <c r="BM428" s="3"/>
      <c r="BN428" s="3"/>
      <c r="BO428" s="3"/>
      <c r="BP428" s="3"/>
      <c r="BQ428" s="3"/>
      <c r="BR428" s="3"/>
      <c r="BS428" s="3"/>
      <c r="BT428" s="3"/>
      <c r="BU428" s="3"/>
      <c r="BV428" s="3"/>
      <c r="BW428" s="3"/>
      <c r="BX428" s="3"/>
      <c r="BY428" s="3"/>
      <c r="BZ428" s="3"/>
      <c r="CA428" s="3"/>
      <c r="CB428" s="3"/>
      <c r="CC428" s="3"/>
      <c r="CD428" s="3"/>
      <c r="CE428" s="3"/>
      <c r="CF428" s="3"/>
      <c r="CG428" s="3"/>
      <c r="CH428" s="3"/>
      <c r="CI428" s="3"/>
      <c r="CJ428" s="3"/>
      <c r="CK428" s="3"/>
      <c r="CL428" s="3"/>
      <c r="CM428" s="3"/>
      <c r="CN428" s="3"/>
      <c r="CO428" s="3"/>
      <c r="CP428" s="3"/>
      <c r="CQ428" s="3"/>
      <c r="CR428" s="3"/>
      <c r="CS428" s="3"/>
      <c r="CT428" s="3"/>
      <c r="CU428" s="3"/>
      <c r="CV428" s="3"/>
      <c r="CW428" s="3"/>
      <c r="CX428" s="3"/>
      <c r="CY428" s="3"/>
      <c r="CZ428" s="3"/>
      <c r="DA428" s="3"/>
      <c r="DB428" s="3"/>
      <c r="DC428" s="3"/>
      <c r="DD428" s="3"/>
      <c r="DE428" s="3"/>
      <c r="DF428" s="3"/>
      <c r="DG428" s="3"/>
      <c r="DH428" s="3"/>
      <c r="DI428" s="3"/>
      <c r="DJ428" s="3"/>
      <c r="DK428" s="3"/>
    </row>
    <row r="429" spans="1:115" s="25" customFormat="1" ht="62.25" customHeight="1">
      <c r="A429" s="243">
        <v>73</v>
      </c>
      <c r="B429" s="390"/>
      <c r="C429" s="232" t="s">
        <v>1873</v>
      </c>
      <c r="D429" s="129" t="s">
        <v>2015</v>
      </c>
      <c r="E429" s="129" t="s">
        <v>2336</v>
      </c>
      <c r="F429" s="129" t="s">
        <v>2337</v>
      </c>
      <c r="G429" s="232" t="s">
        <v>2598</v>
      </c>
      <c r="H429" s="129" t="s">
        <v>2811</v>
      </c>
      <c r="I429" s="232" t="s">
        <v>52</v>
      </c>
      <c r="J429" s="232"/>
      <c r="K429" s="232"/>
      <c r="L429" s="237">
        <v>44706</v>
      </c>
      <c r="M429" s="339"/>
      <c r="N429" s="240">
        <v>117000</v>
      </c>
      <c r="O429" s="3"/>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s="3"/>
      <c r="BD429" s="3"/>
      <c r="BE429" s="3"/>
      <c r="BF429" s="3"/>
      <c r="BG429" s="3"/>
      <c r="BH429" s="3"/>
      <c r="BI429" s="3"/>
      <c r="BJ429" s="3"/>
      <c r="BK429" s="3"/>
      <c r="BL429" s="3"/>
      <c r="BM429" s="3"/>
      <c r="BN429" s="3"/>
      <c r="BO429" s="3"/>
      <c r="BP429" s="3"/>
      <c r="BQ429" s="3"/>
      <c r="BR429" s="3"/>
      <c r="BS429" s="3"/>
      <c r="BT429" s="3"/>
      <c r="BU429" s="3"/>
      <c r="BV429" s="3"/>
      <c r="BW429" s="3"/>
      <c r="BX429" s="3"/>
      <c r="BY429" s="3"/>
      <c r="BZ429" s="3"/>
      <c r="CA429" s="3"/>
      <c r="CB429" s="3"/>
      <c r="CC429" s="3"/>
      <c r="CD429" s="3"/>
      <c r="CE429" s="3"/>
      <c r="CF429" s="3"/>
      <c r="CG429" s="3"/>
      <c r="CH429" s="3"/>
      <c r="CI429" s="3"/>
      <c r="CJ429" s="3"/>
      <c r="CK429" s="3"/>
      <c r="CL429" s="3"/>
      <c r="CM429" s="3"/>
      <c r="CN429" s="3"/>
      <c r="CO429" s="3"/>
      <c r="CP429" s="3"/>
      <c r="CQ429" s="3"/>
      <c r="CR429" s="3"/>
      <c r="CS429" s="3"/>
      <c r="CT429" s="3"/>
      <c r="CU429" s="3"/>
      <c r="CV429" s="3"/>
      <c r="CW429" s="3"/>
      <c r="CX429" s="3"/>
      <c r="CY429" s="3"/>
      <c r="CZ429" s="3"/>
      <c r="DA429" s="3"/>
      <c r="DB429" s="3"/>
      <c r="DC429" s="3"/>
      <c r="DD429" s="3"/>
      <c r="DE429" s="3"/>
      <c r="DF429" s="3"/>
      <c r="DG429" s="3"/>
      <c r="DH429" s="3"/>
      <c r="DI429" s="3"/>
      <c r="DJ429" s="3"/>
      <c r="DK429" s="3"/>
    </row>
    <row r="430" spans="1:115" s="25" customFormat="1" ht="62.25" customHeight="1">
      <c r="A430" s="243">
        <v>74</v>
      </c>
      <c r="B430" s="390"/>
      <c r="C430" s="232" t="s">
        <v>1873</v>
      </c>
      <c r="D430" s="129" t="s">
        <v>2015</v>
      </c>
      <c r="E430" s="129" t="s">
        <v>2338</v>
      </c>
      <c r="F430" s="129" t="s">
        <v>2339</v>
      </c>
      <c r="G430" s="232" t="s">
        <v>2599</v>
      </c>
      <c r="H430" s="129" t="s">
        <v>2812</v>
      </c>
      <c r="I430" s="232" t="s">
        <v>52</v>
      </c>
      <c r="J430" s="232"/>
      <c r="K430" s="232"/>
      <c r="L430" s="237">
        <v>44706</v>
      </c>
      <c r="M430" s="339"/>
      <c r="N430" s="240">
        <v>110000</v>
      </c>
      <c r="O430" s="3"/>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s="3"/>
      <c r="BD430" s="3"/>
      <c r="BE430" s="3"/>
      <c r="BF430" s="3"/>
      <c r="BG430" s="3"/>
      <c r="BH430" s="3"/>
      <c r="BI430" s="3"/>
      <c r="BJ430" s="3"/>
      <c r="BK430" s="3"/>
      <c r="BL430" s="3"/>
      <c r="BM430" s="3"/>
      <c r="BN430" s="3"/>
      <c r="BO430" s="3"/>
      <c r="BP430" s="3"/>
      <c r="BQ430" s="3"/>
      <c r="BR430" s="3"/>
      <c r="BS430" s="3"/>
      <c r="BT430" s="3"/>
      <c r="BU430" s="3"/>
      <c r="BV430" s="3"/>
      <c r="BW430" s="3"/>
      <c r="BX430" s="3"/>
      <c r="BY430" s="3"/>
      <c r="BZ430" s="3"/>
      <c r="CA430" s="3"/>
      <c r="CB430" s="3"/>
      <c r="CC430" s="3"/>
      <c r="CD430" s="3"/>
      <c r="CE430" s="3"/>
      <c r="CF430" s="3"/>
      <c r="CG430" s="3"/>
      <c r="CH430" s="3"/>
      <c r="CI430" s="3"/>
      <c r="CJ430" s="3"/>
      <c r="CK430" s="3"/>
      <c r="CL430" s="3"/>
      <c r="CM430" s="3"/>
      <c r="CN430" s="3"/>
      <c r="CO430" s="3"/>
      <c r="CP430" s="3"/>
      <c r="CQ430" s="3"/>
      <c r="CR430" s="3"/>
      <c r="CS430" s="3"/>
      <c r="CT430" s="3"/>
      <c r="CU430" s="3"/>
      <c r="CV430" s="3"/>
      <c r="CW430" s="3"/>
      <c r="CX430" s="3"/>
      <c r="CY430" s="3"/>
      <c r="CZ430" s="3"/>
      <c r="DA430" s="3"/>
      <c r="DB430" s="3"/>
      <c r="DC430" s="3"/>
      <c r="DD430" s="3"/>
      <c r="DE430" s="3"/>
      <c r="DF430" s="3"/>
      <c r="DG430" s="3"/>
      <c r="DH430" s="3"/>
      <c r="DI430" s="3"/>
      <c r="DJ430" s="3"/>
      <c r="DK430" s="3"/>
    </row>
    <row r="431" spans="1:115" s="25" customFormat="1" ht="62.25" customHeight="1">
      <c r="A431" s="243">
        <v>75</v>
      </c>
      <c r="B431" s="390"/>
      <c r="C431" s="232" t="s">
        <v>1878</v>
      </c>
      <c r="D431" s="129" t="s">
        <v>2019</v>
      </c>
      <c r="E431" s="129" t="s">
        <v>2352</v>
      </c>
      <c r="F431" s="129" t="s">
        <v>2353</v>
      </c>
      <c r="G431" s="232" t="s">
        <v>2607</v>
      </c>
      <c r="H431" s="129" t="s">
        <v>4179</v>
      </c>
      <c r="I431" s="232" t="s">
        <v>52</v>
      </c>
      <c r="J431" s="232"/>
      <c r="K431" s="232"/>
      <c r="L431" s="237">
        <v>44910</v>
      </c>
      <c r="M431" s="339"/>
      <c r="N431" s="240">
        <v>25999</v>
      </c>
      <c r="O431" s="3"/>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s="3"/>
      <c r="BD431" s="3"/>
      <c r="BE431" s="3"/>
      <c r="BF431" s="3"/>
      <c r="BG431" s="3"/>
      <c r="BH431" s="3"/>
      <c r="BI431" s="3"/>
      <c r="BJ431" s="3"/>
      <c r="BK431" s="3"/>
      <c r="BL431" s="3"/>
      <c r="BM431" s="3"/>
      <c r="BN431" s="3"/>
      <c r="BO431" s="3"/>
      <c r="BP431" s="3"/>
      <c r="BQ431" s="3"/>
      <c r="BR431" s="3"/>
      <c r="BS431" s="3"/>
      <c r="BT431" s="3"/>
      <c r="BU431" s="3"/>
      <c r="BV431" s="3"/>
      <c r="BW431" s="3"/>
      <c r="BX431" s="3"/>
      <c r="BY431" s="3"/>
      <c r="BZ431" s="3"/>
      <c r="CA431" s="3"/>
      <c r="CB431" s="3"/>
      <c r="CC431" s="3"/>
      <c r="CD431" s="3"/>
      <c r="CE431" s="3"/>
      <c r="CF431" s="3"/>
      <c r="CG431" s="3"/>
      <c r="CH431" s="3"/>
      <c r="CI431" s="3"/>
      <c r="CJ431" s="3"/>
      <c r="CK431" s="3"/>
      <c r="CL431" s="3"/>
      <c r="CM431" s="3"/>
      <c r="CN431" s="3"/>
      <c r="CO431" s="3"/>
      <c r="CP431" s="3"/>
      <c r="CQ431" s="3"/>
      <c r="CR431" s="3"/>
      <c r="CS431" s="3"/>
      <c r="CT431" s="3"/>
      <c r="CU431" s="3"/>
      <c r="CV431" s="3"/>
      <c r="CW431" s="3"/>
      <c r="CX431" s="3"/>
      <c r="CY431" s="3"/>
      <c r="CZ431" s="3"/>
      <c r="DA431" s="3"/>
      <c r="DB431" s="3"/>
      <c r="DC431" s="3"/>
      <c r="DD431" s="3"/>
      <c r="DE431" s="3"/>
      <c r="DF431" s="3"/>
      <c r="DG431" s="3"/>
      <c r="DH431" s="3"/>
      <c r="DI431" s="3"/>
      <c r="DJ431" s="3"/>
      <c r="DK431" s="3"/>
    </row>
    <row r="432" spans="1:115" s="25" customFormat="1" ht="62.25" customHeight="1">
      <c r="A432" s="243">
        <v>76</v>
      </c>
      <c r="B432" s="390"/>
      <c r="C432" s="232" t="s">
        <v>1879</v>
      </c>
      <c r="D432" s="129" t="s">
        <v>1922</v>
      </c>
      <c r="E432" s="129" t="s">
        <v>2354</v>
      </c>
      <c r="F432" s="129" t="s">
        <v>2355</v>
      </c>
      <c r="G432" s="232" t="s">
        <v>2608</v>
      </c>
      <c r="H432" s="238" t="s">
        <v>2820</v>
      </c>
      <c r="I432" s="232" t="s">
        <v>52</v>
      </c>
      <c r="J432" s="232"/>
      <c r="K432" s="232"/>
      <c r="L432" s="237">
        <v>44923</v>
      </c>
      <c r="M432" s="339"/>
      <c r="N432" s="240">
        <v>1195516</v>
      </c>
      <c r="O432" s="3"/>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s="3"/>
      <c r="BD432" s="3"/>
      <c r="BE432" s="3"/>
      <c r="BF432" s="3"/>
      <c r="BG432" s="3"/>
      <c r="BH432" s="3"/>
      <c r="BI432" s="3"/>
      <c r="BJ432" s="3"/>
      <c r="BK432" s="3"/>
      <c r="BL432" s="3"/>
      <c r="BM432" s="3"/>
      <c r="BN432" s="3"/>
      <c r="BO432" s="3"/>
      <c r="BP432" s="3"/>
      <c r="BQ432" s="3"/>
      <c r="BR432" s="3"/>
      <c r="BS432" s="3"/>
      <c r="BT432" s="3"/>
      <c r="BU432" s="3"/>
      <c r="BV432" s="3"/>
      <c r="BW432" s="3"/>
      <c r="BX432" s="3"/>
      <c r="BY432" s="3"/>
      <c r="BZ432" s="3"/>
      <c r="CA432" s="3"/>
      <c r="CB432" s="3"/>
      <c r="CC432" s="3"/>
      <c r="CD432" s="3"/>
      <c r="CE432" s="3"/>
      <c r="CF432" s="3"/>
      <c r="CG432" s="3"/>
      <c r="CH432" s="3"/>
      <c r="CI432" s="3"/>
      <c r="CJ432" s="3"/>
      <c r="CK432" s="3"/>
      <c r="CL432" s="3"/>
      <c r="CM432" s="3"/>
      <c r="CN432" s="3"/>
      <c r="CO432" s="3"/>
      <c r="CP432" s="3"/>
      <c r="CQ432" s="3"/>
      <c r="CR432" s="3"/>
      <c r="CS432" s="3"/>
      <c r="CT432" s="3"/>
      <c r="CU432" s="3"/>
      <c r="CV432" s="3"/>
      <c r="CW432" s="3"/>
      <c r="CX432" s="3"/>
      <c r="CY432" s="3"/>
      <c r="CZ432" s="3"/>
      <c r="DA432" s="3"/>
      <c r="DB432" s="3"/>
      <c r="DC432" s="3"/>
      <c r="DD432" s="3"/>
      <c r="DE432" s="3"/>
      <c r="DF432" s="3"/>
      <c r="DG432" s="3"/>
      <c r="DH432" s="3"/>
      <c r="DI432" s="3"/>
      <c r="DJ432" s="3"/>
      <c r="DK432" s="3"/>
    </row>
    <row r="433" spans="1:115" s="25" customFormat="1" ht="62.25" customHeight="1">
      <c r="A433" s="243">
        <v>77</v>
      </c>
      <c r="B433" s="390"/>
      <c r="C433" s="232" t="s">
        <v>1880</v>
      </c>
      <c r="D433" s="129" t="s">
        <v>1923</v>
      </c>
      <c r="E433" s="129" t="s">
        <v>2356</v>
      </c>
      <c r="F433" s="129" t="s">
        <v>2357</v>
      </c>
      <c r="G433" s="232" t="s">
        <v>2609</v>
      </c>
      <c r="H433" s="129" t="s">
        <v>2821</v>
      </c>
      <c r="I433" s="232" t="s">
        <v>52</v>
      </c>
      <c r="J433" s="232"/>
      <c r="K433" s="232"/>
      <c r="L433" s="237">
        <v>44923</v>
      </c>
      <c r="M433" s="339"/>
      <c r="N433" s="240">
        <v>75087</v>
      </c>
      <c r="O433" s="3"/>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s="3"/>
      <c r="BD433" s="3"/>
      <c r="BE433" s="3"/>
      <c r="BF433" s="3"/>
      <c r="BG433" s="3"/>
      <c r="BH433" s="3"/>
      <c r="BI433" s="3"/>
      <c r="BJ433" s="3"/>
      <c r="BK433" s="3"/>
      <c r="BL433" s="3"/>
      <c r="BM433" s="3"/>
      <c r="BN433" s="3"/>
      <c r="BO433" s="3"/>
      <c r="BP433" s="3"/>
      <c r="BQ433" s="3"/>
      <c r="BR433" s="3"/>
      <c r="BS433" s="3"/>
      <c r="BT433" s="3"/>
      <c r="BU433" s="3"/>
      <c r="BV433" s="3"/>
      <c r="BW433" s="3"/>
      <c r="BX433" s="3"/>
      <c r="BY433" s="3"/>
      <c r="BZ433" s="3"/>
      <c r="CA433" s="3"/>
      <c r="CB433" s="3"/>
      <c r="CC433" s="3"/>
      <c r="CD433" s="3"/>
      <c r="CE433" s="3"/>
      <c r="CF433" s="3"/>
      <c r="CG433" s="3"/>
      <c r="CH433" s="3"/>
      <c r="CI433" s="3"/>
      <c r="CJ433" s="3"/>
      <c r="CK433" s="3"/>
      <c r="CL433" s="3"/>
      <c r="CM433" s="3"/>
      <c r="CN433" s="3"/>
      <c r="CO433" s="3"/>
      <c r="CP433" s="3"/>
      <c r="CQ433" s="3"/>
      <c r="CR433" s="3"/>
      <c r="CS433" s="3"/>
      <c r="CT433" s="3"/>
      <c r="CU433" s="3"/>
      <c r="CV433" s="3"/>
      <c r="CW433" s="3"/>
      <c r="CX433" s="3"/>
      <c r="CY433" s="3"/>
      <c r="CZ433" s="3"/>
      <c r="DA433" s="3"/>
      <c r="DB433" s="3"/>
      <c r="DC433" s="3"/>
      <c r="DD433" s="3"/>
      <c r="DE433" s="3"/>
      <c r="DF433" s="3"/>
      <c r="DG433" s="3"/>
      <c r="DH433" s="3"/>
      <c r="DI433" s="3"/>
      <c r="DJ433" s="3"/>
      <c r="DK433" s="3"/>
    </row>
    <row r="434" spans="1:115" s="25" customFormat="1" ht="62.25" customHeight="1">
      <c r="A434" s="243">
        <v>78</v>
      </c>
      <c r="B434" s="390"/>
      <c r="C434" s="232" t="s">
        <v>1882</v>
      </c>
      <c r="D434" s="129" t="s">
        <v>2020</v>
      </c>
      <c r="E434" s="129" t="s">
        <v>2362</v>
      </c>
      <c r="F434" s="129" t="s">
        <v>2363</v>
      </c>
      <c r="G434" s="232" t="s">
        <v>2613</v>
      </c>
      <c r="H434" s="129" t="s">
        <v>2825</v>
      </c>
      <c r="I434" s="232" t="s">
        <v>52</v>
      </c>
      <c r="J434" s="232"/>
      <c r="K434" s="232"/>
      <c r="L434" s="237">
        <v>44985</v>
      </c>
      <c r="M434" s="339"/>
      <c r="N434" s="240">
        <v>2500</v>
      </c>
      <c r="O434" s="3"/>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s="3"/>
      <c r="BD434" s="3"/>
      <c r="BE434" s="3"/>
      <c r="BF434" s="3"/>
      <c r="BG434" s="3"/>
      <c r="BH434" s="3"/>
      <c r="BI434" s="3"/>
      <c r="BJ434" s="3"/>
      <c r="BK434" s="3"/>
      <c r="BL434" s="3"/>
      <c r="BM434" s="3"/>
      <c r="BN434" s="3"/>
      <c r="BO434" s="3"/>
      <c r="BP434" s="3"/>
      <c r="BQ434" s="3"/>
      <c r="BR434" s="3"/>
      <c r="BS434" s="3"/>
      <c r="BT434" s="3"/>
      <c r="BU434" s="3"/>
      <c r="BV434" s="3"/>
      <c r="BW434" s="3"/>
      <c r="BX434" s="3"/>
      <c r="BY434" s="3"/>
      <c r="BZ434" s="3"/>
      <c r="CA434" s="3"/>
      <c r="CB434" s="3"/>
      <c r="CC434" s="3"/>
      <c r="CD434" s="3"/>
      <c r="CE434" s="3"/>
      <c r="CF434" s="3"/>
      <c r="CG434" s="3"/>
      <c r="CH434" s="3"/>
      <c r="CI434" s="3"/>
      <c r="CJ434" s="3"/>
      <c r="CK434" s="3"/>
      <c r="CL434" s="3"/>
      <c r="CM434" s="3"/>
      <c r="CN434" s="3"/>
      <c r="CO434" s="3"/>
      <c r="CP434" s="3"/>
      <c r="CQ434" s="3"/>
      <c r="CR434" s="3"/>
      <c r="CS434" s="3"/>
      <c r="CT434" s="3"/>
      <c r="CU434" s="3"/>
      <c r="CV434" s="3"/>
      <c r="CW434" s="3"/>
      <c r="CX434" s="3"/>
      <c r="CY434" s="3"/>
      <c r="CZ434" s="3"/>
      <c r="DA434" s="3"/>
      <c r="DB434" s="3"/>
      <c r="DC434" s="3"/>
      <c r="DD434" s="3"/>
      <c r="DE434" s="3"/>
      <c r="DF434" s="3"/>
      <c r="DG434" s="3"/>
      <c r="DH434" s="3"/>
      <c r="DI434" s="3"/>
      <c r="DJ434" s="3"/>
      <c r="DK434" s="3"/>
    </row>
    <row r="435" spans="1:115" s="25" customFormat="1" ht="62.25" customHeight="1">
      <c r="A435" s="243">
        <v>79</v>
      </c>
      <c r="B435" s="390"/>
      <c r="C435" s="232" t="s">
        <v>1768</v>
      </c>
      <c r="D435" s="129" t="s">
        <v>2021</v>
      </c>
      <c r="E435" s="129" t="s">
        <v>2364</v>
      </c>
      <c r="F435" s="129" t="s">
        <v>2365</v>
      </c>
      <c r="G435" s="232" t="s">
        <v>2614</v>
      </c>
      <c r="H435" s="129" t="s">
        <v>2826</v>
      </c>
      <c r="I435" s="232" t="s">
        <v>52</v>
      </c>
      <c r="J435" s="232"/>
      <c r="K435" s="232"/>
      <c r="L435" s="237">
        <v>44985</v>
      </c>
      <c r="M435" s="339"/>
      <c r="N435" s="240">
        <v>12000</v>
      </c>
      <c r="O435" s="3"/>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s="3"/>
      <c r="BD435" s="3"/>
      <c r="BE435" s="3"/>
      <c r="BF435" s="3"/>
      <c r="BG435" s="3"/>
      <c r="BH435" s="3"/>
      <c r="BI435" s="3"/>
      <c r="BJ435" s="3"/>
      <c r="BK435" s="3"/>
      <c r="BL435" s="3"/>
      <c r="BM435" s="3"/>
      <c r="BN435" s="3"/>
      <c r="BO435" s="3"/>
      <c r="BP435" s="3"/>
      <c r="BQ435" s="3"/>
      <c r="BR435" s="3"/>
      <c r="BS435" s="3"/>
      <c r="BT435" s="3"/>
      <c r="BU435" s="3"/>
      <c r="BV435" s="3"/>
      <c r="BW435" s="3"/>
      <c r="BX435" s="3"/>
      <c r="BY435" s="3"/>
      <c r="BZ435" s="3"/>
      <c r="CA435" s="3"/>
      <c r="CB435" s="3"/>
      <c r="CC435" s="3"/>
      <c r="CD435" s="3"/>
      <c r="CE435" s="3"/>
      <c r="CF435" s="3"/>
      <c r="CG435" s="3"/>
      <c r="CH435" s="3"/>
      <c r="CI435" s="3"/>
      <c r="CJ435" s="3"/>
      <c r="CK435" s="3"/>
      <c r="CL435" s="3"/>
      <c r="CM435" s="3"/>
      <c r="CN435" s="3"/>
      <c r="CO435" s="3"/>
      <c r="CP435" s="3"/>
      <c r="CQ435" s="3"/>
      <c r="CR435" s="3"/>
      <c r="CS435" s="3"/>
      <c r="CT435" s="3"/>
      <c r="CU435" s="3"/>
      <c r="CV435" s="3"/>
      <c r="CW435" s="3"/>
      <c r="CX435" s="3"/>
      <c r="CY435" s="3"/>
      <c r="CZ435" s="3"/>
      <c r="DA435" s="3"/>
      <c r="DB435" s="3"/>
      <c r="DC435" s="3"/>
      <c r="DD435" s="3"/>
      <c r="DE435" s="3"/>
      <c r="DF435" s="3"/>
      <c r="DG435" s="3"/>
      <c r="DH435" s="3"/>
      <c r="DI435" s="3"/>
      <c r="DJ435" s="3"/>
      <c r="DK435" s="3"/>
    </row>
    <row r="436" spans="1:115" s="25" customFormat="1" ht="62.25" customHeight="1">
      <c r="A436" s="243">
        <v>80</v>
      </c>
      <c r="B436" s="390"/>
      <c r="C436" s="232" t="s">
        <v>1883</v>
      </c>
      <c r="D436" s="129" t="s">
        <v>2022</v>
      </c>
      <c r="E436" s="129" t="s">
        <v>2366</v>
      </c>
      <c r="F436" s="129" t="s">
        <v>2367</v>
      </c>
      <c r="G436" s="232" t="s">
        <v>2615</v>
      </c>
      <c r="H436" s="129" t="s">
        <v>2827</v>
      </c>
      <c r="I436" s="232" t="s">
        <v>52</v>
      </c>
      <c r="J436" s="232"/>
      <c r="K436" s="232"/>
      <c r="L436" s="237">
        <v>45029</v>
      </c>
      <c r="M436" s="339"/>
      <c r="N436" s="240">
        <v>20224</v>
      </c>
      <c r="O436" s="3"/>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s="3"/>
      <c r="BD436" s="3"/>
      <c r="BE436" s="3"/>
      <c r="BF436" s="3"/>
      <c r="BG436" s="3"/>
      <c r="BH436" s="3"/>
      <c r="BI436" s="3"/>
      <c r="BJ436" s="3"/>
      <c r="BK436" s="3"/>
      <c r="BL436" s="3"/>
      <c r="BM436" s="3"/>
      <c r="BN436" s="3"/>
      <c r="BO436" s="3"/>
      <c r="BP436" s="3"/>
      <c r="BQ436" s="3"/>
      <c r="BR436" s="3"/>
      <c r="BS436" s="3"/>
      <c r="BT436" s="3"/>
      <c r="BU436" s="3"/>
      <c r="BV436" s="3"/>
      <c r="BW436" s="3"/>
      <c r="BX436" s="3"/>
      <c r="BY436" s="3"/>
      <c r="BZ436" s="3"/>
      <c r="CA436" s="3"/>
      <c r="CB436" s="3"/>
      <c r="CC436" s="3"/>
      <c r="CD436" s="3"/>
      <c r="CE436" s="3"/>
      <c r="CF436" s="3"/>
      <c r="CG436" s="3"/>
      <c r="CH436" s="3"/>
      <c r="CI436" s="3"/>
      <c r="CJ436" s="3"/>
      <c r="CK436" s="3"/>
      <c r="CL436" s="3"/>
      <c r="CM436" s="3"/>
      <c r="CN436" s="3"/>
      <c r="CO436" s="3"/>
      <c r="CP436" s="3"/>
      <c r="CQ436" s="3"/>
      <c r="CR436" s="3"/>
      <c r="CS436" s="3"/>
      <c r="CT436" s="3"/>
      <c r="CU436" s="3"/>
      <c r="CV436" s="3"/>
      <c r="CW436" s="3"/>
      <c r="CX436" s="3"/>
      <c r="CY436" s="3"/>
      <c r="CZ436" s="3"/>
      <c r="DA436" s="3"/>
      <c r="DB436" s="3"/>
      <c r="DC436" s="3"/>
      <c r="DD436" s="3"/>
      <c r="DE436" s="3"/>
      <c r="DF436" s="3"/>
      <c r="DG436" s="3"/>
      <c r="DH436" s="3"/>
      <c r="DI436" s="3"/>
      <c r="DJ436" s="3"/>
      <c r="DK436" s="3"/>
    </row>
    <row r="437" spans="1:115" s="25" customFormat="1" ht="62.25" customHeight="1">
      <c r="A437" s="243">
        <v>81</v>
      </c>
      <c r="B437" s="390"/>
      <c r="C437" s="232" t="s">
        <v>1883</v>
      </c>
      <c r="D437" s="129" t="s">
        <v>2022</v>
      </c>
      <c r="E437" s="129" t="s">
        <v>2366</v>
      </c>
      <c r="F437" s="129" t="s">
        <v>2368</v>
      </c>
      <c r="G437" s="232" t="s">
        <v>2616</v>
      </c>
      <c r="H437" s="129" t="s">
        <v>2828</v>
      </c>
      <c r="I437" s="232" t="s">
        <v>52</v>
      </c>
      <c r="J437" s="232"/>
      <c r="K437" s="232"/>
      <c r="L437" s="237">
        <v>45029</v>
      </c>
      <c r="M437" s="339"/>
      <c r="N437" s="240">
        <v>443100</v>
      </c>
      <c r="O437" s="3"/>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s="3"/>
      <c r="BD437" s="3"/>
      <c r="BE437" s="3"/>
      <c r="BF437" s="3"/>
      <c r="BG437" s="3"/>
      <c r="BH437" s="3"/>
      <c r="BI437" s="3"/>
      <c r="BJ437" s="3"/>
      <c r="BK437" s="3"/>
      <c r="BL437" s="3"/>
      <c r="BM437" s="3"/>
      <c r="BN437" s="3"/>
      <c r="BO437" s="3"/>
      <c r="BP437" s="3"/>
      <c r="BQ437" s="3"/>
      <c r="BR437" s="3"/>
      <c r="BS437" s="3"/>
      <c r="BT437" s="3"/>
      <c r="BU437" s="3"/>
      <c r="BV437" s="3"/>
      <c r="BW437" s="3"/>
      <c r="BX437" s="3"/>
      <c r="BY437" s="3"/>
      <c r="BZ437" s="3"/>
      <c r="CA437" s="3"/>
      <c r="CB437" s="3"/>
      <c r="CC437" s="3"/>
      <c r="CD437" s="3"/>
      <c r="CE437" s="3"/>
      <c r="CF437" s="3"/>
      <c r="CG437" s="3"/>
      <c r="CH437" s="3"/>
      <c r="CI437" s="3"/>
      <c r="CJ437" s="3"/>
      <c r="CK437" s="3"/>
      <c r="CL437" s="3"/>
      <c r="CM437" s="3"/>
      <c r="CN437" s="3"/>
      <c r="CO437" s="3"/>
      <c r="CP437" s="3"/>
      <c r="CQ437" s="3"/>
      <c r="CR437" s="3"/>
      <c r="CS437" s="3"/>
      <c r="CT437" s="3"/>
      <c r="CU437" s="3"/>
      <c r="CV437" s="3"/>
      <c r="CW437" s="3"/>
      <c r="CX437" s="3"/>
      <c r="CY437" s="3"/>
      <c r="CZ437" s="3"/>
      <c r="DA437" s="3"/>
      <c r="DB437" s="3"/>
      <c r="DC437" s="3"/>
      <c r="DD437" s="3"/>
      <c r="DE437" s="3"/>
      <c r="DF437" s="3"/>
      <c r="DG437" s="3"/>
      <c r="DH437" s="3"/>
      <c r="DI437" s="3"/>
      <c r="DJ437" s="3"/>
      <c r="DK437" s="3"/>
    </row>
    <row r="438" spans="1:115" s="25" customFormat="1" ht="62.25" customHeight="1">
      <c r="A438" s="243">
        <v>82</v>
      </c>
      <c r="B438" s="390"/>
      <c r="C438" s="232" t="s">
        <v>1867</v>
      </c>
      <c r="D438" s="129" t="s">
        <v>2023</v>
      </c>
      <c r="E438" s="129" t="s">
        <v>2327</v>
      </c>
      <c r="F438" s="129" t="s">
        <v>2369</v>
      </c>
      <c r="G438" s="232" t="s">
        <v>2617</v>
      </c>
      <c r="H438" s="129" t="s">
        <v>2829</v>
      </c>
      <c r="I438" s="232" t="s">
        <v>52</v>
      </c>
      <c r="J438" s="232"/>
      <c r="K438" s="232"/>
      <c r="L438" s="237">
        <v>45056</v>
      </c>
      <c r="M438" s="339"/>
      <c r="N438" s="240">
        <v>350000</v>
      </c>
      <c r="O438" s="3"/>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s="3"/>
      <c r="BD438" s="3"/>
      <c r="BE438" s="3"/>
      <c r="BF438" s="3"/>
      <c r="BG438" s="3"/>
      <c r="BH438" s="3"/>
      <c r="BI438" s="3"/>
      <c r="BJ438" s="3"/>
      <c r="BK438" s="3"/>
      <c r="BL438" s="3"/>
      <c r="BM438" s="3"/>
      <c r="BN438" s="3"/>
      <c r="BO438" s="3"/>
      <c r="BP438" s="3"/>
      <c r="BQ438" s="3"/>
      <c r="BR438" s="3"/>
      <c r="BS438" s="3"/>
      <c r="BT438" s="3"/>
      <c r="BU438" s="3"/>
      <c r="BV438" s="3"/>
      <c r="BW438" s="3"/>
      <c r="BX438" s="3"/>
      <c r="BY438" s="3"/>
      <c r="BZ438" s="3"/>
      <c r="CA438" s="3"/>
      <c r="CB438" s="3"/>
      <c r="CC438" s="3"/>
      <c r="CD438" s="3"/>
      <c r="CE438" s="3"/>
      <c r="CF438" s="3"/>
      <c r="CG438" s="3"/>
      <c r="CH438" s="3"/>
      <c r="CI438" s="3"/>
      <c r="CJ438" s="3"/>
      <c r="CK438" s="3"/>
      <c r="CL438" s="3"/>
      <c r="CM438" s="3"/>
      <c r="CN438" s="3"/>
      <c r="CO438" s="3"/>
      <c r="CP438" s="3"/>
      <c r="CQ438" s="3"/>
      <c r="CR438" s="3"/>
      <c r="CS438" s="3"/>
      <c r="CT438" s="3"/>
      <c r="CU438" s="3"/>
      <c r="CV438" s="3"/>
      <c r="CW438" s="3"/>
      <c r="CX438" s="3"/>
      <c r="CY438" s="3"/>
      <c r="CZ438" s="3"/>
      <c r="DA438" s="3"/>
      <c r="DB438" s="3"/>
      <c r="DC438" s="3"/>
      <c r="DD438" s="3"/>
      <c r="DE438" s="3"/>
      <c r="DF438" s="3"/>
      <c r="DG438" s="3"/>
      <c r="DH438" s="3"/>
      <c r="DI438" s="3"/>
      <c r="DJ438" s="3"/>
      <c r="DK438" s="3"/>
    </row>
    <row r="439" spans="1:115" s="25" customFormat="1" ht="62.25" customHeight="1">
      <c r="A439" s="243">
        <v>83</v>
      </c>
      <c r="B439" s="390"/>
      <c r="C439" s="232" t="s">
        <v>1886</v>
      </c>
      <c r="D439" s="129" t="s">
        <v>1905</v>
      </c>
      <c r="E439" s="129" t="s">
        <v>2376</v>
      </c>
      <c r="F439" s="129" t="s">
        <v>2377</v>
      </c>
      <c r="G439" s="232" t="s">
        <v>2621</v>
      </c>
      <c r="H439" s="129" t="s">
        <v>2833</v>
      </c>
      <c r="I439" s="232" t="s">
        <v>52</v>
      </c>
      <c r="J439" s="232"/>
      <c r="K439" s="232"/>
      <c r="L439" s="237">
        <v>45092</v>
      </c>
      <c r="M439" s="339"/>
      <c r="N439" s="240">
        <v>11000</v>
      </c>
      <c r="O439" s="3"/>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s="3"/>
      <c r="BD439" s="3"/>
      <c r="BE439" s="3"/>
      <c r="BF439" s="3"/>
      <c r="BG439" s="3"/>
      <c r="BH439" s="3"/>
      <c r="BI439" s="3"/>
      <c r="BJ439" s="3"/>
      <c r="BK439" s="3"/>
      <c r="BL439" s="3"/>
      <c r="BM439" s="3"/>
      <c r="BN439" s="3"/>
      <c r="BO439" s="3"/>
      <c r="BP439" s="3"/>
      <c r="BQ439" s="3"/>
      <c r="BR439" s="3"/>
      <c r="BS439" s="3"/>
      <c r="BT439" s="3"/>
      <c r="BU439" s="3"/>
      <c r="BV439" s="3"/>
      <c r="BW439" s="3"/>
      <c r="BX439" s="3"/>
      <c r="BY439" s="3"/>
      <c r="BZ439" s="3"/>
      <c r="CA439" s="3"/>
      <c r="CB439" s="3"/>
      <c r="CC439" s="3"/>
      <c r="CD439" s="3"/>
      <c r="CE439" s="3"/>
      <c r="CF439" s="3"/>
      <c r="CG439" s="3"/>
      <c r="CH439" s="3"/>
      <c r="CI439" s="3"/>
      <c r="CJ439" s="3"/>
      <c r="CK439" s="3"/>
      <c r="CL439" s="3"/>
      <c r="CM439" s="3"/>
      <c r="CN439" s="3"/>
      <c r="CO439" s="3"/>
      <c r="CP439" s="3"/>
      <c r="CQ439" s="3"/>
      <c r="CR439" s="3"/>
      <c r="CS439" s="3"/>
      <c r="CT439" s="3"/>
      <c r="CU439" s="3"/>
      <c r="CV439" s="3"/>
      <c r="CW439" s="3"/>
      <c r="CX439" s="3"/>
      <c r="CY439" s="3"/>
      <c r="CZ439" s="3"/>
      <c r="DA439" s="3"/>
      <c r="DB439" s="3"/>
      <c r="DC439" s="3"/>
      <c r="DD439" s="3"/>
      <c r="DE439" s="3"/>
      <c r="DF439" s="3"/>
      <c r="DG439" s="3"/>
      <c r="DH439" s="3"/>
      <c r="DI439" s="3"/>
      <c r="DJ439" s="3"/>
      <c r="DK439" s="3"/>
    </row>
    <row r="440" spans="1:115" s="25" customFormat="1" ht="62.25" customHeight="1">
      <c r="A440" s="243">
        <v>84</v>
      </c>
      <c r="B440" s="390"/>
      <c r="C440" s="232" t="s">
        <v>1887</v>
      </c>
      <c r="D440" s="129" t="s">
        <v>2026</v>
      </c>
      <c r="E440" s="129" t="s">
        <v>2378</v>
      </c>
      <c r="F440" s="129" t="s">
        <v>2379</v>
      </c>
      <c r="G440" s="232" t="s">
        <v>2622</v>
      </c>
      <c r="H440" s="129" t="s">
        <v>2834</v>
      </c>
      <c r="I440" s="232" t="s">
        <v>52</v>
      </c>
      <c r="J440" s="232"/>
      <c r="K440" s="232"/>
      <c r="L440" s="237">
        <v>45090</v>
      </c>
      <c r="M440" s="339"/>
      <c r="N440" s="240">
        <v>277240</v>
      </c>
      <c r="O440" s="3"/>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s="3"/>
      <c r="BD440" s="3"/>
      <c r="BE440" s="3"/>
      <c r="BF440" s="3"/>
      <c r="BG440" s="3"/>
      <c r="BH440" s="3"/>
      <c r="BI440" s="3"/>
      <c r="BJ440" s="3"/>
      <c r="BK440" s="3"/>
      <c r="BL440" s="3"/>
      <c r="BM440" s="3"/>
      <c r="BN440" s="3"/>
      <c r="BO440" s="3"/>
      <c r="BP440" s="3"/>
      <c r="BQ440" s="3"/>
      <c r="BR440" s="3"/>
      <c r="BS440" s="3"/>
      <c r="BT440" s="3"/>
      <c r="BU440" s="3"/>
      <c r="BV440" s="3"/>
      <c r="BW440" s="3"/>
      <c r="BX440" s="3"/>
      <c r="BY440" s="3"/>
      <c r="BZ440" s="3"/>
      <c r="CA440" s="3"/>
      <c r="CB440" s="3"/>
      <c r="CC440" s="3"/>
      <c r="CD440" s="3"/>
      <c r="CE440" s="3"/>
      <c r="CF440" s="3"/>
      <c r="CG440" s="3"/>
      <c r="CH440" s="3"/>
      <c r="CI440" s="3"/>
      <c r="CJ440" s="3"/>
      <c r="CK440" s="3"/>
      <c r="CL440" s="3"/>
      <c r="CM440" s="3"/>
      <c r="CN440" s="3"/>
      <c r="CO440" s="3"/>
      <c r="CP440" s="3"/>
      <c r="CQ440" s="3"/>
      <c r="CR440" s="3"/>
      <c r="CS440" s="3"/>
      <c r="CT440" s="3"/>
      <c r="CU440" s="3"/>
      <c r="CV440" s="3"/>
      <c r="CW440" s="3"/>
      <c r="CX440" s="3"/>
      <c r="CY440" s="3"/>
      <c r="CZ440" s="3"/>
      <c r="DA440" s="3"/>
      <c r="DB440" s="3"/>
      <c r="DC440" s="3"/>
      <c r="DD440" s="3"/>
      <c r="DE440" s="3"/>
      <c r="DF440" s="3"/>
      <c r="DG440" s="3"/>
      <c r="DH440" s="3"/>
      <c r="DI440" s="3"/>
      <c r="DJ440" s="3"/>
      <c r="DK440" s="3"/>
    </row>
    <row r="441" spans="1:115" s="25" customFormat="1" ht="62.25" customHeight="1">
      <c r="A441" s="243">
        <v>85</v>
      </c>
      <c r="B441" s="390"/>
      <c r="C441" s="232" t="s">
        <v>1887</v>
      </c>
      <c r="D441" s="129" t="s">
        <v>2026</v>
      </c>
      <c r="E441" s="129" t="s">
        <v>2380</v>
      </c>
      <c r="F441" s="129" t="s">
        <v>2381</v>
      </c>
      <c r="G441" s="232" t="s">
        <v>2623</v>
      </c>
      <c r="H441" s="129" t="s">
        <v>2835</v>
      </c>
      <c r="I441" s="232" t="s">
        <v>52</v>
      </c>
      <c r="J441" s="232"/>
      <c r="K441" s="232"/>
      <c r="L441" s="237">
        <v>45090</v>
      </c>
      <c r="M441" s="339"/>
      <c r="N441" s="240">
        <v>507077</v>
      </c>
      <c r="O441" s="3"/>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s="3"/>
      <c r="BD441" s="3"/>
      <c r="BE441" s="3"/>
      <c r="BF441" s="3"/>
      <c r="BG441" s="3"/>
      <c r="BH441" s="3"/>
      <c r="BI441" s="3"/>
      <c r="BJ441" s="3"/>
      <c r="BK441" s="3"/>
      <c r="BL441" s="3"/>
      <c r="BM441" s="3"/>
      <c r="BN441" s="3"/>
      <c r="BO441" s="3"/>
      <c r="BP441" s="3"/>
      <c r="BQ441" s="3"/>
      <c r="BR441" s="3"/>
      <c r="BS441" s="3"/>
      <c r="BT441" s="3"/>
      <c r="BU441" s="3"/>
      <c r="BV441" s="3"/>
      <c r="BW441" s="3"/>
      <c r="BX441" s="3"/>
      <c r="BY441" s="3"/>
      <c r="BZ441" s="3"/>
      <c r="CA441" s="3"/>
      <c r="CB441" s="3"/>
      <c r="CC441" s="3"/>
      <c r="CD441" s="3"/>
      <c r="CE441" s="3"/>
      <c r="CF441" s="3"/>
      <c r="CG441" s="3"/>
      <c r="CH441" s="3"/>
      <c r="CI441" s="3"/>
      <c r="CJ441" s="3"/>
      <c r="CK441" s="3"/>
      <c r="CL441" s="3"/>
      <c r="CM441" s="3"/>
      <c r="CN441" s="3"/>
      <c r="CO441" s="3"/>
      <c r="CP441" s="3"/>
      <c r="CQ441" s="3"/>
      <c r="CR441" s="3"/>
      <c r="CS441" s="3"/>
      <c r="CT441" s="3"/>
      <c r="CU441" s="3"/>
      <c r="CV441" s="3"/>
      <c r="CW441" s="3"/>
      <c r="CX441" s="3"/>
      <c r="CY441" s="3"/>
      <c r="CZ441" s="3"/>
      <c r="DA441" s="3"/>
      <c r="DB441" s="3"/>
      <c r="DC441" s="3"/>
      <c r="DD441" s="3"/>
      <c r="DE441" s="3"/>
      <c r="DF441" s="3"/>
      <c r="DG441" s="3"/>
      <c r="DH441" s="3"/>
      <c r="DI441" s="3"/>
      <c r="DJ441" s="3"/>
      <c r="DK441" s="3"/>
    </row>
    <row r="442" spans="1:115" s="25" customFormat="1" ht="62.25" customHeight="1">
      <c r="A442" s="243">
        <v>86</v>
      </c>
      <c r="B442" s="390"/>
      <c r="C442" s="232" t="s">
        <v>1888</v>
      </c>
      <c r="D442" s="129" t="s">
        <v>2027</v>
      </c>
      <c r="E442" s="129" t="s">
        <v>2382</v>
      </c>
      <c r="F442" s="129" t="s">
        <v>2383</v>
      </c>
      <c r="G442" s="232" t="s">
        <v>2624</v>
      </c>
      <c r="H442" s="129" t="s">
        <v>2836</v>
      </c>
      <c r="I442" s="232" t="s">
        <v>52</v>
      </c>
      <c r="J442" s="232"/>
      <c r="K442" s="232"/>
      <c r="L442" s="237">
        <v>45121</v>
      </c>
      <c r="M442" s="339"/>
      <c r="N442" s="240">
        <v>122000</v>
      </c>
      <c r="O442" s="3"/>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s="3"/>
      <c r="BD442" s="3"/>
      <c r="BE442" s="3"/>
      <c r="BF442" s="3"/>
      <c r="BG442" s="3"/>
      <c r="BH442" s="3"/>
      <c r="BI442" s="3"/>
      <c r="BJ442" s="3"/>
      <c r="BK442" s="3"/>
      <c r="BL442" s="3"/>
      <c r="BM442" s="3"/>
      <c r="BN442" s="3"/>
      <c r="BO442" s="3"/>
      <c r="BP442" s="3"/>
      <c r="BQ442" s="3"/>
      <c r="BR442" s="3"/>
      <c r="BS442" s="3"/>
      <c r="BT442" s="3"/>
      <c r="BU442" s="3"/>
      <c r="BV442" s="3"/>
      <c r="BW442" s="3"/>
      <c r="BX442" s="3"/>
      <c r="BY442" s="3"/>
      <c r="BZ442" s="3"/>
      <c r="CA442" s="3"/>
      <c r="CB442" s="3"/>
      <c r="CC442" s="3"/>
      <c r="CD442" s="3"/>
      <c r="CE442" s="3"/>
      <c r="CF442" s="3"/>
      <c r="CG442" s="3"/>
      <c r="CH442" s="3"/>
      <c r="CI442" s="3"/>
      <c r="CJ442" s="3"/>
      <c r="CK442" s="3"/>
      <c r="CL442" s="3"/>
      <c r="CM442" s="3"/>
      <c r="CN442" s="3"/>
      <c r="CO442" s="3"/>
      <c r="CP442" s="3"/>
      <c r="CQ442" s="3"/>
      <c r="CR442" s="3"/>
      <c r="CS442" s="3"/>
      <c r="CT442" s="3"/>
      <c r="CU442" s="3"/>
      <c r="CV442" s="3"/>
      <c r="CW442" s="3"/>
      <c r="CX442" s="3"/>
      <c r="CY442" s="3"/>
      <c r="CZ442" s="3"/>
      <c r="DA442" s="3"/>
      <c r="DB442" s="3"/>
      <c r="DC442" s="3"/>
      <c r="DD442" s="3"/>
      <c r="DE442" s="3"/>
      <c r="DF442" s="3"/>
      <c r="DG442" s="3"/>
      <c r="DH442" s="3"/>
      <c r="DI442" s="3"/>
      <c r="DJ442" s="3"/>
      <c r="DK442" s="3"/>
    </row>
    <row r="443" spans="1:115" s="25" customFormat="1" ht="62.25" customHeight="1">
      <c r="A443" s="243">
        <v>87</v>
      </c>
      <c r="B443" s="391"/>
      <c r="C443" s="232" t="s">
        <v>1892</v>
      </c>
      <c r="D443" s="129" t="s">
        <v>2030</v>
      </c>
      <c r="E443" s="129" t="s">
        <v>2390</v>
      </c>
      <c r="F443" s="129" t="s">
        <v>2391</v>
      </c>
      <c r="G443" s="232" t="s">
        <v>2628</v>
      </c>
      <c r="H443" s="129" t="s">
        <v>2840</v>
      </c>
      <c r="I443" s="232" t="s">
        <v>52</v>
      </c>
      <c r="J443" s="232"/>
      <c r="K443" s="232"/>
      <c r="L443" s="237">
        <v>45181</v>
      </c>
      <c r="M443" s="339"/>
      <c r="N443" s="240">
        <v>12532</v>
      </c>
      <c r="O443" s="3"/>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s="3"/>
      <c r="BD443" s="3"/>
      <c r="BE443" s="3"/>
      <c r="BF443" s="3"/>
      <c r="BG443" s="3"/>
      <c r="BH443" s="3"/>
      <c r="BI443" s="3"/>
      <c r="BJ443" s="3"/>
      <c r="BK443" s="3"/>
      <c r="BL443" s="3"/>
      <c r="BM443" s="3"/>
      <c r="BN443" s="3"/>
      <c r="BO443" s="3"/>
      <c r="BP443" s="3"/>
      <c r="BQ443" s="3"/>
      <c r="BR443" s="3"/>
      <c r="BS443" s="3"/>
      <c r="BT443" s="3"/>
      <c r="BU443" s="3"/>
      <c r="BV443" s="3"/>
      <c r="BW443" s="3"/>
      <c r="BX443" s="3"/>
      <c r="BY443" s="3"/>
      <c r="BZ443" s="3"/>
      <c r="CA443" s="3"/>
      <c r="CB443" s="3"/>
      <c r="CC443" s="3"/>
      <c r="CD443" s="3"/>
      <c r="CE443" s="3"/>
      <c r="CF443" s="3"/>
      <c r="CG443" s="3"/>
      <c r="CH443" s="3"/>
      <c r="CI443" s="3"/>
      <c r="CJ443" s="3"/>
      <c r="CK443" s="3"/>
      <c r="CL443" s="3"/>
      <c r="CM443" s="3"/>
      <c r="CN443" s="3"/>
      <c r="CO443" s="3"/>
      <c r="CP443" s="3"/>
      <c r="CQ443" s="3"/>
      <c r="CR443" s="3"/>
      <c r="CS443" s="3"/>
      <c r="CT443" s="3"/>
      <c r="CU443" s="3"/>
      <c r="CV443" s="3"/>
      <c r="CW443" s="3"/>
      <c r="CX443" s="3"/>
      <c r="CY443" s="3"/>
      <c r="CZ443" s="3"/>
      <c r="DA443" s="3"/>
      <c r="DB443" s="3"/>
      <c r="DC443" s="3"/>
      <c r="DD443" s="3"/>
      <c r="DE443" s="3"/>
      <c r="DF443" s="3"/>
      <c r="DG443" s="3"/>
      <c r="DH443" s="3"/>
      <c r="DI443" s="3"/>
      <c r="DJ443" s="3"/>
      <c r="DK443" s="3"/>
    </row>
    <row r="444" spans="1:115" s="25" customFormat="1" ht="62.25" customHeight="1">
      <c r="A444" s="243"/>
      <c r="B444" s="389" t="s">
        <v>4178</v>
      </c>
      <c r="C444" s="232" t="s">
        <v>1893</v>
      </c>
      <c r="D444" s="129" t="s">
        <v>2031</v>
      </c>
      <c r="E444" s="129" t="s">
        <v>2392</v>
      </c>
      <c r="F444" s="129" t="s">
        <v>2393</v>
      </c>
      <c r="G444" s="232" t="s">
        <v>2629</v>
      </c>
      <c r="H444" s="129" t="s">
        <v>3941</v>
      </c>
      <c r="I444" s="232" t="s">
        <v>52</v>
      </c>
      <c r="J444" s="232"/>
      <c r="K444" s="232"/>
      <c r="L444" s="237">
        <v>45194</v>
      </c>
      <c r="M444" s="339"/>
      <c r="N444" s="240">
        <f>61591-14492</f>
        <v>47099</v>
      </c>
      <c r="O444" s="3"/>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s="3"/>
      <c r="BD444" s="3"/>
      <c r="BE444" s="3"/>
      <c r="BF444" s="3"/>
      <c r="BG444" s="3"/>
      <c r="BH444" s="3"/>
      <c r="BI444" s="3"/>
      <c r="BJ444" s="3"/>
      <c r="BK444" s="3"/>
      <c r="BL444" s="3"/>
      <c r="BM444" s="3"/>
      <c r="BN444" s="3"/>
      <c r="BO444" s="3"/>
      <c r="BP444" s="3"/>
      <c r="BQ444" s="3"/>
      <c r="BR444" s="3"/>
      <c r="BS444" s="3"/>
      <c r="BT444" s="3"/>
      <c r="BU444" s="3"/>
      <c r="BV444" s="3"/>
      <c r="BW444" s="3"/>
      <c r="BX444" s="3"/>
      <c r="BY444" s="3"/>
      <c r="BZ444" s="3"/>
      <c r="CA444" s="3"/>
      <c r="CB444" s="3"/>
      <c r="CC444" s="3"/>
      <c r="CD444" s="3"/>
      <c r="CE444" s="3"/>
      <c r="CF444" s="3"/>
      <c r="CG444" s="3"/>
      <c r="CH444" s="3"/>
      <c r="CI444" s="3"/>
      <c r="CJ444" s="3"/>
      <c r="CK444" s="3"/>
      <c r="CL444" s="3"/>
      <c r="CM444" s="3"/>
      <c r="CN444" s="3"/>
      <c r="CO444" s="3"/>
      <c r="CP444" s="3"/>
      <c r="CQ444" s="3"/>
      <c r="CR444" s="3"/>
      <c r="CS444" s="3"/>
      <c r="CT444" s="3"/>
      <c r="CU444" s="3"/>
      <c r="CV444" s="3"/>
      <c r="CW444" s="3"/>
      <c r="CX444" s="3"/>
      <c r="CY444" s="3"/>
      <c r="CZ444" s="3"/>
      <c r="DA444" s="3"/>
      <c r="DB444" s="3"/>
      <c r="DC444" s="3"/>
      <c r="DD444" s="3"/>
      <c r="DE444" s="3"/>
      <c r="DF444" s="3"/>
      <c r="DG444" s="3"/>
      <c r="DH444" s="3"/>
      <c r="DI444" s="3"/>
      <c r="DJ444" s="3"/>
      <c r="DK444" s="3"/>
    </row>
    <row r="445" spans="1:115" s="25" customFormat="1" ht="62.25" customHeight="1">
      <c r="A445" s="243"/>
      <c r="B445" s="390"/>
      <c r="C445" s="232" t="s">
        <v>1893</v>
      </c>
      <c r="D445" s="129" t="s">
        <v>2031</v>
      </c>
      <c r="E445" s="129" t="s">
        <v>2392</v>
      </c>
      <c r="F445" s="129" t="s">
        <v>2394</v>
      </c>
      <c r="G445" s="232" t="s">
        <v>2630</v>
      </c>
      <c r="H445" s="129" t="s">
        <v>3942</v>
      </c>
      <c r="I445" s="232" t="s">
        <v>52</v>
      </c>
      <c r="J445" s="232"/>
      <c r="K445" s="232"/>
      <c r="L445" s="237">
        <v>45194</v>
      </c>
      <c r="M445" s="339"/>
      <c r="N445" s="240">
        <f>40409-9508</f>
        <v>30901</v>
      </c>
      <c r="O445" s="3"/>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s="3"/>
      <c r="BD445" s="3"/>
      <c r="BE445" s="3"/>
      <c r="BF445" s="3"/>
      <c r="BG445" s="3"/>
      <c r="BH445" s="3"/>
      <c r="BI445" s="3"/>
      <c r="BJ445" s="3"/>
      <c r="BK445" s="3"/>
      <c r="BL445" s="3"/>
      <c r="BM445" s="3"/>
      <c r="BN445" s="3"/>
      <c r="BO445" s="3"/>
      <c r="BP445" s="3"/>
      <c r="BQ445" s="3"/>
      <c r="BR445" s="3"/>
      <c r="BS445" s="3"/>
      <c r="BT445" s="3"/>
      <c r="BU445" s="3"/>
      <c r="BV445" s="3"/>
      <c r="BW445" s="3"/>
      <c r="BX445" s="3"/>
      <c r="BY445" s="3"/>
      <c r="BZ445" s="3"/>
      <c r="CA445" s="3"/>
      <c r="CB445" s="3"/>
      <c r="CC445" s="3"/>
      <c r="CD445" s="3"/>
      <c r="CE445" s="3"/>
      <c r="CF445" s="3"/>
      <c r="CG445" s="3"/>
      <c r="CH445" s="3"/>
      <c r="CI445" s="3"/>
      <c r="CJ445" s="3"/>
      <c r="CK445" s="3"/>
      <c r="CL445" s="3"/>
      <c r="CM445" s="3"/>
      <c r="CN445" s="3"/>
      <c r="CO445" s="3"/>
      <c r="CP445" s="3"/>
      <c r="CQ445" s="3"/>
      <c r="CR445" s="3"/>
      <c r="CS445" s="3"/>
      <c r="CT445" s="3"/>
      <c r="CU445" s="3"/>
      <c r="CV445" s="3"/>
      <c r="CW445" s="3"/>
      <c r="CX445" s="3"/>
      <c r="CY445" s="3"/>
      <c r="CZ445" s="3"/>
      <c r="DA445" s="3"/>
      <c r="DB445" s="3"/>
      <c r="DC445" s="3"/>
      <c r="DD445" s="3"/>
      <c r="DE445" s="3"/>
      <c r="DF445" s="3"/>
      <c r="DG445" s="3"/>
      <c r="DH445" s="3"/>
      <c r="DI445" s="3"/>
      <c r="DJ445" s="3"/>
      <c r="DK445" s="3"/>
    </row>
    <row r="446" spans="1:115" s="25" customFormat="1" ht="62.25" customHeight="1">
      <c r="A446" s="243"/>
      <c r="B446" s="390"/>
      <c r="C446" s="234" t="s">
        <v>1895</v>
      </c>
      <c r="D446" s="134" t="s">
        <v>2032</v>
      </c>
      <c r="E446" s="134" t="s">
        <v>2397</v>
      </c>
      <c r="F446" s="134" t="s">
        <v>2398</v>
      </c>
      <c r="G446" s="235"/>
      <c r="H446" s="134" t="s">
        <v>2842</v>
      </c>
      <c r="I446" s="239"/>
      <c r="J446" s="234"/>
      <c r="K446" s="234"/>
      <c r="L446" s="234"/>
      <c r="M446" s="339"/>
      <c r="N446" s="242">
        <v>505424</v>
      </c>
      <c r="O446" s="3"/>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s="3"/>
      <c r="BD446" s="3"/>
      <c r="BE446" s="3"/>
      <c r="BF446" s="3"/>
      <c r="BG446" s="3"/>
      <c r="BH446" s="3"/>
      <c r="BI446" s="3"/>
      <c r="BJ446" s="3"/>
      <c r="BK446" s="3"/>
      <c r="BL446" s="3"/>
      <c r="BM446" s="3"/>
      <c r="BN446" s="3"/>
      <c r="BO446" s="3"/>
      <c r="BP446" s="3"/>
      <c r="BQ446" s="3"/>
      <c r="BR446" s="3"/>
      <c r="BS446" s="3"/>
      <c r="BT446" s="3"/>
      <c r="BU446" s="3"/>
      <c r="BV446" s="3"/>
      <c r="BW446" s="3"/>
      <c r="BX446" s="3"/>
      <c r="BY446" s="3"/>
      <c r="BZ446" s="3"/>
      <c r="CA446" s="3"/>
      <c r="CB446" s="3"/>
      <c r="CC446" s="3"/>
      <c r="CD446" s="3"/>
      <c r="CE446" s="3"/>
      <c r="CF446" s="3"/>
      <c r="CG446" s="3"/>
      <c r="CH446" s="3"/>
      <c r="CI446" s="3"/>
      <c r="CJ446" s="3"/>
      <c r="CK446" s="3"/>
      <c r="CL446" s="3"/>
      <c r="CM446" s="3"/>
      <c r="CN446" s="3"/>
      <c r="CO446" s="3"/>
      <c r="CP446" s="3"/>
      <c r="CQ446" s="3"/>
      <c r="CR446" s="3"/>
      <c r="CS446" s="3"/>
      <c r="CT446" s="3"/>
      <c r="CU446" s="3"/>
      <c r="CV446" s="3"/>
      <c r="CW446" s="3"/>
      <c r="CX446" s="3"/>
      <c r="CY446" s="3"/>
      <c r="CZ446" s="3"/>
      <c r="DA446" s="3"/>
      <c r="DB446" s="3"/>
      <c r="DC446" s="3"/>
      <c r="DD446" s="3"/>
      <c r="DE446" s="3"/>
      <c r="DF446" s="3"/>
      <c r="DG446" s="3"/>
      <c r="DH446" s="3"/>
      <c r="DI446" s="3"/>
      <c r="DJ446" s="3"/>
      <c r="DK446" s="3"/>
    </row>
    <row r="447" spans="1:115" s="25" customFormat="1" ht="62.25" customHeight="1">
      <c r="A447" s="243"/>
      <c r="B447" s="391"/>
      <c r="C447" s="234" t="s">
        <v>1895</v>
      </c>
      <c r="D447" s="134" t="s">
        <v>2032</v>
      </c>
      <c r="E447" s="134" t="s">
        <v>2399</v>
      </c>
      <c r="F447" s="134" t="s">
        <v>2400</v>
      </c>
      <c r="G447" s="235"/>
      <c r="H447" s="134" t="s">
        <v>2843</v>
      </c>
      <c r="I447" s="239"/>
      <c r="J447" s="234"/>
      <c r="K447" s="234"/>
      <c r="L447" s="234"/>
      <c r="M447" s="339"/>
      <c r="N447" s="242">
        <v>49671</v>
      </c>
      <c r="O447" s="3"/>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s="3"/>
      <c r="BD447" s="3"/>
      <c r="BE447" s="3"/>
      <c r="BF447" s="3"/>
      <c r="BG447" s="3"/>
      <c r="BH447" s="3"/>
      <c r="BI447" s="3"/>
      <c r="BJ447" s="3"/>
      <c r="BK447" s="3"/>
      <c r="BL447" s="3"/>
      <c r="BM447" s="3"/>
      <c r="BN447" s="3"/>
      <c r="BO447" s="3"/>
      <c r="BP447" s="3"/>
      <c r="BQ447" s="3"/>
      <c r="BR447" s="3"/>
      <c r="BS447" s="3"/>
      <c r="BT447" s="3"/>
      <c r="BU447" s="3"/>
      <c r="BV447" s="3"/>
      <c r="BW447" s="3"/>
      <c r="BX447" s="3"/>
      <c r="BY447" s="3"/>
      <c r="BZ447" s="3"/>
      <c r="CA447" s="3"/>
      <c r="CB447" s="3"/>
      <c r="CC447" s="3"/>
      <c r="CD447" s="3"/>
      <c r="CE447" s="3"/>
      <c r="CF447" s="3"/>
      <c r="CG447" s="3"/>
      <c r="CH447" s="3"/>
      <c r="CI447" s="3"/>
      <c r="CJ447" s="3"/>
      <c r="CK447" s="3"/>
      <c r="CL447" s="3"/>
      <c r="CM447" s="3"/>
      <c r="CN447" s="3"/>
      <c r="CO447" s="3"/>
      <c r="CP447" s="3"/>
      <c r="CQ447" s="3"/>
      <c r="CR447" s="3"/>
      <c r="CS447" s="3"/>
      <c r="CT447" s="3"/>
      <c r="CU447" s="3"/>
      <c r="CV447" s="3"/>
      <c r="CW447" s="3"/>
      <c r="CX447" s="3"/>
      <c r="CY447" s="3"/>
      <c r="CZ447" s="3"/>
      <c r="DA447" s="3"/>
      <c r="DB447" s="3"/>
      <c r="DC447" s="3"/>
      <c r="DD447" s="3"/>
      <c r="DE447" s="3"/>
      <c r="DF447" s="3"/>
      <c r="DG447" s="3"/>
      <c r="DH447" s="3"/>
      <c r="DI447" s="3"/>
      <c r="DJ447" s="3"/>
      <c r="DK447" s="3"/>
    </row>
    <row r="448" spans="1:115" s="25" customFormat="1" ht="62.25" customHeight="1">
      <c r="A448" s="243"/>
      <c r="B448" s="350" t="s">
        <v>4180</v>
      </c>
      <c r="C448" s="129" t="s">
        <v>1751</v>
      </c>
      <c r="D448" s="129" t="s">
        <v>1913</v>
      </c>
      <c r="E448" s="129" t="s">
        <v>2078</v>
      </c>
      <c r="F448" s="129" t="s">
        <v>2079</v>
      </c>
      <c r="G448" s="129" t="s">
        <v>2430</v>
      </c>
      <c r="H448" s="129" t="s">
        <v>3939</v>
      </c>
      <c r="I448" s="129" t="s">
        <v>52</v>
      </c>
      <c r="J448" s="144"/>
      <c r="K448" s="144"/>
      <c r="L448" s="150">
        <v>43004</v>
      </c>
      <c r="M448" s="339"/>
      <c r="N448" s="240">
        <f>673158-9886</f>
        <v>663272</v>
      </c>
      <c r="O448" s="3"/>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s="3"/>
      <c r="BD448" s="3"/>
      <c r="BE448" s="3"/>
      <c r="BF448" s="3"/>
      <c r="BG448" s="3"/>
      <c r="BH448" s="3"/>
      <c r="BI448" s="3"/>
      <c r="BJ448" s="3"/>
      <c r="BK448" s="3"/>
      <c r="BL448" s="3"/>
      <c r="BM448" s="3"/>
      <c r="BN448" s="3"/>
      <c r="BO448" s="3"/>
      <c r="BP448" s="3"/>
      <c r="BQ448" s="3"/>
      <c r="BR448" s="3"/>
      <c r="BS448" s="3"/>
      <c r="BT448" s="3"/>
      <c r="BU448" s="3"/>
      <c r="BV448" s="3"/>
      <c r="BW448" s="3"/>
      <c r="BX448" s="3"/>
      <c r="BY448" s="3"/>
      <c r="BZ448" s="3"/>
      <c r="CA448" s="3"/>
      <c r="CB448" s="3"/>
      <c r="CC448" s="3"/>
      <c r="CD448" s="3"/>
      <c r="CE448" s="3"/>
      <c r="CF448" s="3"/>
      <c r="CG448" s="3"/>
      <c r="CH448" s="3"/>
      <c r="CI448" s="3"/>
      <c r="CJ448" s="3"/>
      <c r="CK448" s="3"/>
      <c r="CL448" s="3"/>
      <c r="CM448" s="3"/>
      <c r="CN448" s="3"/>
      <c r="CO448" s="3"/>
      <c r="CP448" s="3"/>
      <c r="CQ448" s="3"/>
      <c r="CR448" s="3"/>
      <c r="CS448" s="3"/>
      <c r="CT448" s="3"/>
      <c r="CU448" s="3"/>
      <c r="CV448" s="3"/>
      <c r="CW448" s="3"/>
      <c r="CX448" s="3"/>
      <c r="CY448" s="3"/>
      <c r="CZ448" s="3"/>
      <c r="DA448" s="3"/>
      <c r="DB448" s="3"/>
      <c r="DC448" s="3"/>
      <c r="DD448" s="3"/>
      <c r="DE448" s="3"/>
      <c r="DF448" s="3"/>
      <c r="DG448" s="3"/>
      <c r="DH448" s="3"/>
      <c r="DI448" s="3"/>
      <c r="DJ448" s="3"/>
      <c r="DK448" s="3"/>
    </row>
    <row r="449" spans="1:115" s="25" customFormat="1" ht="62.25" customHeight="1">
      <c r="A449" s="348">
        <v>88</v>
      </c>
      <c r="B449" s="373" t="s">
        <v>4180</v>
      </c>
      <c r="C449" s="129" t="s">
        <v>1773</v>
      </c>
      <c r="D449" s="129" t="s">
        <v>1933</v>
      </c>
      <c r="E449" s="136" t="s">
        <v>2145</v>
      </c>
      <c r="F449" s="129" t="s">
        <v>2146</v>
      </c>
      <c r="G449" s="129" t="s">
        <v>2468</v>
      </c>
      <c r="H449" s="129" t="s">
        <v>2695</v>
      </c>
      <c r="I449" s="129" t="s">
        <v>52</v>
      </c>
      <c r="J449" s="144"/>
      <c r="K449" s="144"/>
      <c r="L449" s="150">
        <v>42859</v>
      </c>
      <c r="M449" s="339"/>
      <c r="N449" s="240">
        <v>15118</v>
      </c>
      <c r="O449" s="3"/>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s="3"/>
      <c r="BD449" s="3"/>
      <c r="BE449" s="3"/>
      <c r="BF449" s="3"/>
      <c r="BG449" s="3"/>
      <c r="BH449" s="3"/>
      <c r="BI449" s="3"/>
      <c r="BJ449" s="3"/>
      <c r="BK449" s="3"/>
      <c r="BL449" s="3"/>
      <c r="BM449" s="3"/>
      <c r="BN449" s="3"/>
      <c r="BO449" s="3"/>
      <c r="BP449" s="3"/>
      <c r="BQ449" s="3"/>
      <c r="BR449" s="3"/>
      <c r="BS449" s="3"/>
      <c r="BT449" s="3"/>
      <c r="BU449" s="3"/>
      <c r="BV449" s="3"/>
      <c r="BW449" s="3"/>
      <c r="BX449" s="3"/>
      <c r="BY449" s="3"/>
      <c r="BZ449" s="3"/>
      <c r="CA449" s="3"/>
      <c r="CB449" s="3"/>
      <c r="CC449" s="3"/>
      <c r="CD449" s="3"/>
      <c r="CE449" s="3"/>
      <c r="CF449" s="3"/>
      <c r="CG449" s="3"/>
      <c r="CH449" s="3"/>
      <c r="CI449" s="3"/>
      <c r="CJ449" s="3"/>
      <c r="CK449" s="3"/>
      <c r="CL449" s="3"/>
      <c r="CM449" s="3"/>
      <c r="CN449" s="3"/>
      <c r="CO449" s="3"/>
      <c r="CP449" s="3"/>
      <c r="CQ449" s="3"/>
      <c r="CR449" s="3"/>
      <c r="CS449" s="3"/>
      <c r="CT449" s="3"/>
      <c r="CU449" s="3"/>
      <c r="CV449" s="3"/>
      <c r="CW449" s="3"/>
      <c r="CX449" s="3"/>
      <c r="CY449" s="3"/>
      <c r="CZ449" s="3"/>
      <c r="DA449" s="3"/>
      <c r="DB449" s="3"/>
      <c r="DC449" s="3"/>
      <c r="DD449" s="3"/>
      <c r="DE449" s="3"/>
      <c r="DF449" s="3"/>
      <c r="DG449" s="3"/>
      <c r="DH449" s="3"/>
      <c r="DI449" s="3"/>
      <c r="DJ449" s="3"/>
      <c r="DK449" s="3"/>
    </row>
    <row r="450" spans="1:115" s="25" customFormat="1" ht="62.25" customHeight="1">
      <c r="A450" s="352">
        <v>89</v>
      </c>
      <c r="B450" s="374"/>
      <c r="C450" s="129" t="s">
        <v>1774</v>
      </c>
      <c r="D450" s="129" t="s">
        <v>1934</v>
      </c>
      <c r="E450" s="129" t="s">
        <v>2147</v>
      </c>
      <c r="F450" s="129" t="s">
        <v>2148</v>
      </c>
      <c r="G450" s="129" t="s">
        <v>2469</v>
      </c>
      <c r="H450" s="129" t="s">
        <v>2696</v>
      </c>
      <c r="I450" s="129" t="s">
        <v>52</v>
      </c>
      <c r="J450" s="144"/>
      <c r="K450" s="144"/>
      <c r="L450" s="150">
        <v>43072</v>
      </c>
      <c r="M450" s="339"/>
      <c r="N450" s="240">
        <v>5100</v>
      </c>
      <c r="O450" s="3"/>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s="3"/>
      <c r="BD450" s="3"/>
      <c r="BE450" s="3"/>
      <c r="BF450" s="3"/>
      <c r="BG450" s="3"/>
      <c r="BH450" s="3"/>
      <c r="BI450" s="3"/>
      <c r="BJ450" s="3"/>
      <c r="BK450" s="3"/>
      <c r="BL450" s="3"/>
      <c r="BM450" s="3"/>
      <c r="BN450" s="3"/>
      <c r="BO450" s="3"/>
      <c r="BP450" s="3"/>
      <c r="BQ450" s="3"/>
      <c r="BR450" s="3"/>
      <c r="BS450" s="3"/>
      <c r="BT450" s="3"/>
      <c r="BU450" s="3"/>
      <c r="BV450" s="3"/>
      <c r="BW450" s="3"/>
      <c r="BX450" s="3"/>
      <c r="BY450" s="3"/>
      <c r="BZ450" s="3"/>
      <c r="CA450" s="3"/>
      <c r="CB450" s="3"/>
      <c r="CC450" s="3"/>
      <c r="CD450" s="3"/>
      <c r="CE450" s="3"/>
      <c r="CF450" s="3"/>
      <c r="CG450" s="3"/>
      <c r="CH450" s="3"/>
      <c r="CI450" s="3"/>
      <c r="CJ450" s="3"/>
      <c r="CK450" s="3"/>
      <c r="CL450" s="3"/>
      <c r="CM450" s="3"/>
      <c r="CN450" s="3"/>
      <c r="CO450" s="3"/>
      <c r="CP450" s="3"/>
      <c r="CQ450" s="3"/>
      <c r="CR450" s="3"/>
      <c r="CS450" s="3"/>
      <c r="CT450" s="3"/>
      <c r="CU450" s="3"/>
      <c r="CV450" s="3"/>
      <c r="CW450" s="3"/>
      <c r="CX450" s="3"/>
      <c r="CY450" s="3"/>
      <c r="CZ450" s="3"/>
      <c r="DA450" s="3"/>
      <c r="DB450" s="3"/>
      <c r="DC450" s="3"/>
      <c r="DD450" s="3"/>
      <c r="DE450" s="3"/>
      <c r="DF450" s="3"/>
      <c r="DG450" s="3"/>
      <c r="DH450" s="3"/>
      <c r="DI450" s="3"/>
      <c r="DJ450" s="3"/>
      <c r="DK450" s="3"/>
    </row>
    <row r="451" spans="1:115" s="25" customFormat="1" ht="62.25" customHeight="1">
      <c r="A451" s="349">
        <v>90</v>
      </c>
      <c r="B451" s="374"/>
      <c r="C451" s="129" t="s">
        <v>1775</v>
      </c>
      <c r="D451" s="129" t="s">
        <v>1935</v>
      </c>
      <c r="E451" s="129" t="s">
        <v>2149</v>
      </c>
      <c r="F451" s="129" t="s">
        <v>2150</v>
      </c>
      <c r="G451" s="129" t="s">
        <v>2470</v>
      </c>
      <c r="H451" s="129" t="s">
        <v>2697</v>
      </c>
      <c r="I451" s="129" t="s">
        <v>52</v>
      </c>
      <c r="J451" s="129"/>
      <c r="K451" s="129"/>
      <c r="L451" s="150">
        <v>42859</v>
      </c>
      <c r="M451" s="339"/>
      <c r="N451" s="241">
        <v>5000</v>
      </c>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c r="CA451" s="3"/>
      <c r="CB451" s="3"/>
      <c r="CC451" s="3"/>
      <c r="CD451" s="3"/>
      <c r="CE451" s="3"/>
      <c r="CF451" s="3"/>
      <c r="CG451" s="3"/>
      <c r="CH451" s="3"/>
      <c r="CI451" s="3"/>
      <c r="CJ451" s="3"/>
      <c r="CK451" s="3"/>
      <c r="CL451" s="3"/>
      <c r="CM451" s="3"/>
      <c r="CN451" s="3"/>
      <c r="CO451" s="3"/>
      <c r="CP451" s="3"/>
      <c r="CQ451" s="3"/>
      <c r="CR451" s="3"/>
      <c r="CS451" s="3"/>
      <c r="CT451" s="3"/>
      <c r="CU451" s="3"/>
      <c r="CV451" s="3"/>
      <c r="CW451" s="3"/>
      <c r="CX451" s="3"/>
      <c r="CY451" s="3"/>
      <c r="CZ451" s="3"/>
      <c r="DA451" s="3"/>
      <c r="DB451" s="3"/>
      <c r="DC451" s="3"/>
      <c r="DD451" s="3"/>
      <c r="DE451" s="3"/>
      <c r="DF451" s="3"/>
      <c r="DG451" s="3"/>
      <c r="DH451" s="3"/>
      <c r="DI451" s="3"/>
      <c r="DJ451" s="3"/>
      <c r="DK451" s="3"/>
    </row>
    <row r="452" spans="1:115" s="25" customFormat="1" ht="62.25" customHeight="1">
      <c r="A452" s="430">
        <v>91</v>
      </c>
      <c r="B452" s="374"/>
      <c r="C452" s="129" t="s">
        <v>1775</v>
      </c>
      <c r="D452" s="129" t="s">
        <v>1935</v>
      </c>
      <c r="E452" s="129" t="s">
        <v>2151</v>
      </c>
      <c r="F452" s="129" t="s">
        <v>2152</v>
      </c>
      <c r="G452" s="129" t="s">
        <v>2471</v>
      </c>
      <c r="H452" s="129" t="s">
        <v>2698</v>
      </c>
      <c r="I452" s="129" t="s">
        <v>52</v>
      </c>
      <c r="J452" s="129"/>
      <c r="K452" s="129"/>
      <c r="L452" s="150">
        <v>42859</v>
      </c>
      <c r="M452" s="339"/>
      <c r="N452" s="241">
        <v>10200</v>
      </c>
      <c r="O452" s="3"/>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s="3"/>
      <c r="BD452" s="3"/>
      <c r="BE452" s="3"/>
      <c r="BF452" s="3"/>
      <c r="BG452" s="3"/>
      <c r="BH452" s="3"/>
      <c r="BI452" s="3"/>
      <c r="BJ452" s="3"/>
      <c r="BK452" s="3"/>
      <c r="BL452" s="3"/>
      <c r="BM452" s="3"/>
      <c r="BN452" s="3"/>
      <c r="BO452" s="3"/>
      <c r="BP452" s="3"/>
      <c r="BQ452" s="3"/>
      <c r="BR452" s="3"/>
      <c r="BS452" s="3"/>
      <c r="BT452" s="3"/>
      <c r="BU452" s="3"/>
      <c r="BV452" s="3"/>
      <c r="BW452" s="3"/>
      <c r="BX452" s="3"/>
      <c r="BY452" s="3"/>
      <c r="BZ452" s="3"/>
      <c r="CA452" s="3"/>
      <c r="CB452" s="3"/>
      <c r="CC452" s="3"/>
      <c r="CD452" s="3"/>
      <c r="CE452" s="3"/>
      <c r="CF452" s="3"/>
      <c r="CG452" s="3"/>
      <c r="CH452" s="3"/>
      <c r="CI452" s="3"/>
      <c r="CJ452" s="3"/>
      <c r="CK452" s="3"/>
      <c r="CL452" s="3"/>
      <c r="CM452" s="3"/>
      <c r="CN452" s="3"/>
      <c r="CO452" s="3"/>
      <c r="CP452" s="3"/>
      <c r="CQ452" s="3"/>
      <c r="CR452" s="3"/>
      <c r="CS452" s="3"/>
      <c r="CT452" s="3"/>
      <c r="CU452" s="3"/>
      <c r="CV452" s="3"/>
      <c r="CW452" s="3"/>
      <c r="CX452" s="3"/>
      <c r="CY452" s="3"/>
      <c r="CZ452" s="3"/>
      <c r="DA452" s="3"/>
      <c r="DB452" s="3"/>
      <c r="DC452" s="3"/>
      <c r="DD452" s="3"/>
      <c r="DE452" s="3"/>
      <c r="DF452" s="3"/>
      <c r="DG452" s="3"/>
      <c r="DH452" s="3"/>
      <c r="DI452" s="3"/>
      <c r="DJ452" s="3"/>
      <c r="DK452" s="3"/>
    </row>
    <row r="453" spans="1:115" s="25" customFormat="1" ht="62.25" customHeight="1">
      <c r="A453" s="432"/>
      <c r="B453" s="374"/>
      <c r="C453" s="129" t="s">
        <v>1776</v>
      </c>
      <c r="D453" s="129" t="s">
        <v>1935</v>
      </c>
      <c r="E453" s="129" t="s">
        <v>2151</v>
      </c>
      <c r="F453" s="129" t="s">
        <v>2152</v>
      </c>
      <c r="G453" s="129" t="s">
        <v>2472</v>
      </c>
      <c r="H453" s="129" t="s">
        <v>2699</v>
      </c>
      <c r="I453" s="129" t="s">
        <v>52</v>
      </c>
      <c r="J453" s="129"/>
      <c r="K453" s="129"/>
      <c r="L453" s="150">
        <v>42859</v>
      </c>
      <c r="M453" s="339"/>
      <c r="N453" s="241">
        <v>20000</v>
      </c>
      <c r="O453" s="3"/>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s="3"/>
      <c r="BD453" s="3"/>
      <c r="BE453" s="3"/>
      <c r="BF453" s="3"/>
      <c r="BG453" s="3"/>
      <c r="BH453" s="3"/>
      <c r="BI453" s="3"/>
      <c r="BJ453" s="3"/>
      <c r="BK453" s="3"/>
      <c r="BL453" s="3"/>
      <c r="BM453" s="3"/>
      <c r="BN453" s="3"/>
      <c r="BO453" s="3"/>
      <c r="BP453" s="3"/>
      <c r="BQ453" s="3"/>
      <c r="BR453" s="3"/>
      <c r="BS453" s="3"/>
      <c r="BT453" s="3"/>
      <c r="BU453" s="3"/>
      <c r="BV453" s="3"/>
      <c r="BW453" s="3"/>
      <c r="BX453" s="3"/>
      <c r="BY453" s="3"/>
      <c r="BZ453" s="3"/>
      <c r="CA453" s="3"/>
      <c r="CB453" s="3"/>
      <c r="CC453" s="3"/>
      <c r="CD453" s="3"/>
      <c r="CE453" s="3"/>
      <c r="CF453" s="3"/>
      <c r="CG453" s="3"/>
      <c r="CH453" s="3"/>
      <c r="CI453" s="3"/>
      <c r="CJ453" s="3"/>
      <c r="CK453" s="3"/>
      <c r="CL453" s="3"/>
      <c r="CM453" s="3"/>
      <c r="CN453" s="3"/>
      <c r="CO453" s="3"/>
      <c r="CP453" s="3"/>
      <c r="CQ453" s="3"/>
      <c r="CR453" s="3"/>
      <c r="CS453" s="3"/>
      <c r="CT453" s="3"/>
      <c r="CU453" s="3"/>
      <c r="CV453" s="3"/>
      <c r="CW453" s="3"/>
      <c r="CX453" s="3"/>
      <c r="CY453" s="3"/>
      <c r="CZ453" s="3"/>
      <c r="DA453" s="3"/>
      <c r="DB453" s="3"/>
      <c r="DC453" s="3"/>
      <c r="DD453" s="3"/>
      <c r="DE453" s="3"/>
      <c r="DF453" s="3"/>
      <c r="DG453" s="3"/>
      <c r="DH453" s="3"/>
      <c r="DI453" s="3"/>
      <c r="DJ453" s="3"/>
      <c r="DK453" s="3"/>
    </row>
    <row r="454" spans="1:115" s="25" customFormat="1" ht="62.25" customHeight="1">
      <c r="A454" s="245">
        <v>92</v>
      </c>
      <c r="B454" s="374"/>
      <c r="C454" s="130" t="s">
        <v>1777</v>
      </c>
      <c r="D454" s="129" t="s">
        <v>1936</v>
      </c>
      <c r="E454" s="129" t="s">
        <v>2153</v>
      </c>
      <c r="F454" s="130" t="s">
        <v>2154</v>
      </c>
      <c r="G454" s="129" t="s">
        <v>2473</v>
      </c>
      <c r="H454" s="143" t="s">
        <v>2700</v>
      </c>
      <c r="I454" s="142" t="s">
        <v>52</v>
      </c>
      <c r="J454" s="129"/>
      <c r="K454" s="129"/>
      <c r="L454" s="148">
        <v>42985</v>
      </c>
      <c r="M454" s="339"/>
      <c r="N454" s="240">
        <v>5000</v>
      </c>
      <c r="O454" s="3"/>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s="3"/>
      <c r="BD454" s="3"/>
      <c r="BE454" s="3"/>
      <c r="BF454" s="3"/>
      <c r="BG454" s="3"/>
      <c r="BH454" s="3"/>
      <c r="BI454" s="3"/>
      <c r="BJ454" s="3"/>
      <c r="BK454" s="3"/>
      <c r="BL454" s="3"/>
      <c r="BM454" s="3"/>
      <c r="BN454" s="3"/>
      <c r="BO454" s="3"/>
      <c r="BP454" s="3"/>
      <c r="BQ454" s="3"/>
      <c r="BR454" s="3"/>
      <c r="BS454" s="3"/>
      <c r="BT454" s="3"/>
      <c r="BU454" s="3"/>
      <c r="BV454" s="3"/>
      <c r="BW454" s="3"/>
      <c r="BX454" s="3"/>
      <c r="BY454" s="3"/>
      <c r="BZ454" s="3"/>
      <c r="CA454" s="3"/>
      <c r="CB454" s="3"/>
      <c r="CC454" s="3"/>
      <c r="CD454" s="3"/>
      <c r="CE454" s="3"/>
      <c r="CF454" s="3"/>
      <c r="CG454" s="3"/>
      <c r="CH454" s="3"/>
      <c r="CI454" s="3"/>
      <c r="CJ454" s="3"/>
      <c r="CK454" s="3"/>
      <c r="CL454" s="3"/>
      <c r="CM454" s="3"/>
      <c r="CN454" s="3"/>
      <c r="CO454" s="3"/>
      <c r="CP454" s="3"/>
      <c r="CQ454" s="3"/>
      <c r="CR454" s="3"/>
      <c r="CS454" s="3"/>
      <c r="CT454" s="3"/>
      <c r="CU454" s="3"/>
      <c r="CV454" s="3"/>
      <c r="CW454" s="3"/>
      <c r="CX454" s="3"/>
      <c r="CY454" s="3"/>
      <c r="CZ454" s="3"/>
      <c r="DA454" s="3"/>
      <c r="DB454" s="3"/>
      <c r="DC454" s="3"/>
      <c r="DD454" s="3"/>
      <c r="DE454" s="3"/>
      <c r="DF454" s="3"/>
      <c r="DG454" s="3"/>
      <c r="DH454" s="3"/>
      <c r="DI454" s="3"/>
      <c r="DJ454" s="3"/>
      <c r="DK454" s="3"/>
    </row>
    <row r="455" spans="1:115" s="25" customFormat="1" ht="62.25" customHeight="1">
      <c r="A455" s="243">
        <v>93</v>
      </c>
      <c r="B455" s="374"/>
      <c r="C455" s="129" t="s">
        <v>1778</v>
      </c>
      <c r="D455" s="132" t="s">
        <v>1937</v>
      </c>
      <c r="E455" s="132" t="s">
        <v>2153</v>
      </c>
      <c r="F455" s="132" t="s">
        <v>2155</v>
      </c>
      <c r="G455" s="129" t="s">
        <v>2474</v>
      </c>
      <c r="H455" s="129" t="s">
        <v>2700</v>
      </c>
      <c r="I455" s="129" t="s">
        <v>52</v>
      </c>
      <c r="J455" s="129"/>
      <c r="K455" s="129"/>
      <c r="L455" s="150">
        <v>42985</v>
      </c>
      <c r="M455" s="339"/>
      <c r="N455" s="240">
        <v>5000</v>
      </c>
      <c r="O455" s="3"/>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s="3"/>
      <c r="BD455" s="3"/>
      <c r="BE455" s="3"/>
      <c r="BF455" s="3"/>
      <c r="BG455" s="3"/>
      <c r="BH455" s="3"/>
      <c r="BI455" s="3"/>
      <c r="BJ455" s="3"/>
      <c r="BK455" s="3"/>
      <c r="BL455" s="3"/>
      <c r="BM455" s="3"/>
      <c r="BN455" s="3"/>
      <c r="BO455" s="3"/>
      <c r="BP455" s="3"/>
      <c r="BQ455" s="3"/>
      <c r="BR455" s="3"/>
      <c r="BS455" s="3"/>
      <c r="BT455" s="3"/>
      <c r="BU455" s="3"/>
      <c r="BV455" s="3"/>
      <c r="BW455" s="3"/>
      <c r="BX455" s="3"/>
      <c r="BY455" s="3"/>
      <c r="BZ455" s="3"/>
      <c r="CA455" s="3"/>
      <c r="CB455" s="3"/>
      <c r="CC455" s="3"/>
      <c r="CD455" s="3"/>
      <c r="CE455" s="3"/>
      <c r="CF455" s="3"/>
      <c r="CG455" s="3"/>
      <c r="CH455" s="3"/>
      <c r="CI455" s="3"/>
      <c r="CJ455" s="3"/>
      <c r="CK455" s="3"/>
      <c r="CL455" s="3"/>
      <c r="CM455" s="3"/>
      <c r="CN455" s="3"/>
      <c r="CO455" s="3"/>
      <c r="CP455" s="3"/>
      <c r="CQ455" s="3"/>
      <c r="CR455" s="3"/>
      <c r="CS455" s="3"/>
      <c r="CT455" s="3"/>
      <c r="CU455" s="3"/>
      <c r="CV455" s="3"/>
      <c r="CW455" s="3"/>
      <c r="CX455" s="3"/>
      <c r="CY455" s="3"/>
      <c r="CZ455" s="3"/>
      <c r="DA455" s="3"/>
      <c r="DB455" s="3"/>
      <c r="DC455" s="3"/>
      <c r="DD455" s="3"/>
      <c r="DE455" s="3"/>
      <c r="DF455" s="3"/>
      <c r="DG455" s="3"/>
      <c r="DH455" s="3"/>
      <c r="DI455" s="3"/>
      <c r="DJ455" s="3"/>
      <c r="DK455" s="3"/>
    </row>
    <row r="456" spans="1:115" s="25" customFormat="1" ht="62.25" customHeight="1">
      <c r="A456" s="245">
        <v>94</v>
      </c>
      <c r="B456" s="374"/>
      <c r="C456" s="129" t="s">
        <v>1779</v>
      </c>
      <c r="D456" s="132" t="s">
        <v>1938</v>
      </c>
      <c r="E456" s="132" t="s">
        <v>2156</v>
      </c>
      <c r="F456" s="132" t="s">
        <v>2041</v>
      </c>
      <c r="G456" s="129" t="s">
        <v>2475</v>
      </c>
      <c r="H456" s="129" t="s">
        <v>2701</v>
      </c>
      <c r="I456" s="129" t="s">
        <v>52</v>
      </c>
      <c r="J456" s="129"/>
      <c r="K456" s="129"/>
      <c r="L456" s="150">
        <v>42985</v>
      </c>
      <c r="M456" s="339"/>
      <c r="N456" s="240">
        <v>963</v>
      </c>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c r="CG456" s="3"/>
      <c r="CH456" s="3"/>
      <c r="CI456" s="3"/>
      <c r="CJ456" s="3"/>
      <c r="CK456" s="3"/>
      <c r="CL456" s="3"/>
      <c r="CM456" s="3"/>
      <c r="CN456" s="3"/>
      <c r="CO456" s="3"/>
      <c r="CP456" s="3"/>
      <c r="CQ456" s="3"/>
      <c r="CR456" s="3"/>
      <c r="CS456" s="3"/>
      <c r="CT456" s="3"/>
      <c r="CU456" s="3"/>
      <c r="CV456" s="3"/>
      <c r="CW456" s="3"/>
      <c r="CX456" s="3"/>
      <c r="CY456" s="3"/>
      <c r="CZ456" s="3"/>
      <c r="DA456" s="3"/>
      <c r="DB456" s="3"/>
      <c r="DC456" s="3"/>
      <c r="DD456" s="3"/>
      <c r="DE456" s="3"/>
      <c r="DF456" s="3"/>
      <c r="DG456" s="3"/>
      <c r="DH456" s="3"/>
      <c r="DI456" s="3"/>
      <c r="DJ456" s="3"/>
      <c r="DK456" s="3"/>
    </row>
    <row r="457" spans="1:115" s="25" customFormat="1" ht="62.25" customHeight="1">
      <c r="A457" s="243">
        <v>95</v>
      </c>
      <c r="B457" s="374"/>
      <c r="C457" s="130" t="s">
        <v>1780</v>
      </c>
      <c r="D457" s="129" t="s">
        <v>1939</v>
      </c>
      <c r="E457" s="129" t="s">
        <v>2157</v>
      </c>
      <c r="F457" s="130" t="s">
        <v>2158</v>
      </c>
      <c r="G457" s="129" t="s">
        <v>2476</v>
      </c>
      <c r="H457" s="143" t="s">
        <v>2702</v>
      </c>
      <c r="I457" s="142" t="s">
        <v>52</v>
      </c>
      <c r="J457" s="142"/>
      <c r="K457" s="142"/>
      <c r="L457" s="148">
        <v>42986</v>
      </c>
      <c r="M457" s="339"/>
      <c r="N457" s="240">
        <v>11060</v>
      </c>
      <c r="O457" s="3"/>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s="3"/>
      <c r="BD457" s="3"/>
      <c r="BE457" s="3"/>
      <c r="BF457" s="3"/>
      <c r="BG457" s="3"/>
      <c r="BH457" s="3"/>
      <c r="BI457" s="3"/>
      <c r="BJ457" s="3"/>
      <c r="BK457" s="3"/>
      <c r="BL457" s="3"/>
      <c r="BM457" s="3"/>
      <c r="BN457" s="3"/>
      <c r="BO457" s="3"/>
      <c r="BP457" s="3"/>
      <c r="BQ457" s="3"/>
      <c r="BR457" s="3"/>
      <c r="BS457" s="3"/>
      <c r="BT457" s="3"/>
      <c r="BU457" s="3"/>
      <c r="BV457" s="3"/>
      <c r="BW457" s="3"/>
      <c r="BX457" s="3"/>
      <c r="BY457" s="3"/>
      <c r="BZ457" s="3"/>
      <c r="CA457" s="3"/>
      <c r="CB457" s="3"/>
      <c r="CC457" s="3"/>
      <c r="CD457" s="3"/>
      <c r="CE457" s="3"/>
      <c r="CF457" s="3"/>
      <c r="CG457" s="3"/>
      <c r="CH457" s="3"/>
      <c r="CI457" s="3"/>
      <c r="CJ457" s="3"/>
      <c r="CK457" s="3"/>
      <c r="CL457" s="3"/>
      <c r="CM457" s="3"/>
      <c r="CN457" s="3"/>
      <c r="CO457" s="3"/>
      <c r="CP457" s="3"/>
      <c r="CQ457" s="3"/>
      <c r="CR457" s="3"/>
      <c r="CS457" s="3"/>
      <c r="CT457" s="3"/>
      <c r="CU457" s="3"/>
      <c r="CV457" s="3"/>
      <c r="CW457" s="3"/>
      <c r="CX457" s="3"/>
      <c r="CY457" s="3"/>
      <c r="CZ457" s="3"/>
      <c r="DA457" s="3"/>
      <c r="DB457" s="3"/>
      <c r="DC457" s="3"/>
      <c r="DD457" s="3"/>
      <c r="DE457" s="3"/>
      <c r="DF457" s="3"/>
      <c r="DG457" s="3"/>
      <c r="DH457" s="3"/>
      <c r="DI457" s="3"/>
      <c r="DJ457" s="3"/>
      <c r="DK457" s="3"/>
    </row>
    <row r="458" spans="1:115" s="25" customFormat="1" ht="62.25" customHeight="1">
      <c r="A458" s="245">
        <v>96</v>
      </c>
      <c r="B458" s="374"/>
      <c r="C458" s="130" t="s">
        <v>1781</v>
      </c>
      <c r="D458" s="129" t="s">
        <v>1940</v>
      </c>
      <c r="E458" s="129" t="s">
        <v>2159</v>
      </c>
      <c r="F458" s="130" t="s">
        <v>2160</v>
      </c>
      <c r="G458" s="129" t="s">
        <v>2477</v>
      </c>
      <c r="H458" s="143" t="s">
        <v>2703</v>
      </c>
      <c r="I458" s="142" t="s">
        <v>52</v>
      </c>
      <c r="J458" s="142"/>
      <c r="K458" s="142"/>
      <c r="L458" s="148">
        <v>43084</v>
      </c>
      <c r="M458" s="339"/>
      <c r="N458" s="240">
        <v>2318</v>
      </c>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c r="CG458" s="3"/>
      <c r="CH458" s="3"/>
      <c r="CI458" s="3"/>
      <c r="CJ458" s="3"/>
      <c r="CK458" s="3"/>
      <c r="CL458" s="3"/>
      <c r="CM458" s="3"/>
      <c r="CN458" s="3"/>
      <c r="CO458" s="3"/>
      <c r="CP458" s="3"/>
      <c r="CQ458" s="3"/>
      <c r="CR458" s="3"/>
      <c r="CS458" s="3"/>
      <c r="CT458" s="3"/>
      <c r="CU458" s="3"/>
      <c r="CV458" s="3"/>
      <c r="CW458" s="3"/>
      <c r="CX458" s="3"/>
      <c r="CY458" s="3"/>
      <c r="CZ458" s="3"/>
      <c r="DA458" s="3"/>
      <c r="DB458" s="3"/>
      <c r="DC458" s="3"/>
      <c r="DD458" s="3"/>
      <c r="DE458" s="3"/>
      <c r="DF458" s="3"/>
      <c r="DG458" s="3"/>
      <c r="DH458" s="3"/>
      <c r="DI458" s="3"/>
      <c r="DJ458" s="3"/>
      <c r="DK458" s="3"/>
    </row>
    <row r="459" spans="1:115" s="25" customFormat="1" ht="62.25" customHeight="1">
      <c r="A459" s="243">
        <v>97</v>
      </c>
      <c r="B459" s="374"/>
      <c r="C459" s="130" t="s">
        <v>1782</v>
      </c>
      <c r="D459" s="129" t="s">
        <v>1941</v>
      </c>
      <c r="E459" s="129" t="s">
        <v>2161</v>
      </c>
      <c r="F459" s="130" t="s">
        <v>2162</v>
      </c>
      <c r="G459" s="129" t="s">
        <v>2478</v>
      </c>
      <c r="H459" s="143" t="s">
        <v>2704</v>
      </c>
      <c r="I459" s="142" t="s">
        <v>52</v>
      </c>
      <c r="J459" s="142"/>
      <c r="K459" s="142"/>
      <c r="L459" s="148">
        <v>42844</v>
      </c>
      <c r="M459" s="339"/>
      <c r="N459" s="240">
        <v>5200</v>
      </c>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c r="CF459" s="3"/>
      <c r="CG459" s="3"/>
      <c r="CH459" s="3"/>
      <c r="CI459" s="3"/>
      <c r="CJ459" s="3"/>
      <c r="CK459" s="3"/>
      <c r="CL459" s="3"/>
      <c r="CM459" s="3"/>
      <c r="CN459" s="3"/>
      <c r="CO459" s="3"/>
      <c r="CP459" s="3"/>
      <c r="CQ459" s="3"/>
      <c r="CR459" s="3"/>
      <c r="CS459" s="3"/>
      <c r="CT459" s="3"/>
      <c r="CU459" s="3"/>
      <c r="CV459" s="3"/>
      <c r="CW459" s="3"/>
      <c r="CX459" s="3"/>
      <c r="CY459" s="3"/>
      <c r="CZ459" s="3"/>
      <c r="DA459" s="3"/>
      <c r="DB459" s="3"/>
      <c r="DC459" s="3"/>
      <c r="DD459" s="3"/>
      <c r="DE459" s="3"/>
      <c r="DF459" s="3"/>
      <c r="DG459" s="3"/>
      <c r="DH459" s="3"/>
      <c r="DI459" s="3"/>
      <c r="DJ459" s="3"/>
      <c r="DK459" s="3"/>
    </row>
    <row r="460" spans="1:115" s="25" customFormat="1" ht="62.25" customHeight="1">
      <c r="A460" s="245">
        <v>98</v>
      </c>
      <c r="B460" s="374"/>
      <c r="C460" s="131" t="s">
        <v>1783</v>
      </c>
      <c r="D460" s="133" t="s">
        <v>1941</v>
      </c>
      <c r="E460" s="131" t="s">
        <v>2161</v>
      </c>
      <c r="F460" s="133" t="s">
        <v>2163</v>
      </c>
      <c r="G460" s="131" t="s">
        <v>2479</v>
      </c>
      <c r="H460" s="131" t="s">
        <v>2704</v>
      </c>
      <c r="I460" s="131" t="s">
        <v>52</v>
      </c>
      <c r="J460" s="131"/>
      <c r="K460" s="131"/>
      <c r="L460" s="149">
        <v>42864</v>
      </c>
      <c r="M460" s="339"/>
      <c r="N460" s="240">
        <v>5200</v>
      </c>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3"/>
      <c r="CD460" s="3"/>
      <c r="CE460" s="3"/>
      <c r="CF460" s="3"/>
      <c r="CG460" s="3"/>
      <c r="CH460" s="3"/>
      <c r="CI460" s="3"/>
      <c r="CJ460" s="3"/>
      <c r="CK460" s="3"/>
      <c r="CL460" s="3"/>
      <c r="CM460" s="3"/>
      <c r="CN460" s="3"/>
      <c r="CO460" s="3"/>
      <c r="CP460" s="3"/>
      <c r="CQ460" s="3"/>
      <c r="CR460" s="3"/>
      <c r="CS460" s="3"/>
      <c r="CT460" s="3"/>
      <c r="CU460" s="3"/>
      <c r="CV460" s="3"/>
      <c r="CW460" s="3"/>
      <c r="CX460" s="3"/>
      <c r="CY460" s="3"/>
      <c r="CZ460" s="3"/>
      <c r="DA460" s="3"/>
      <c r="DB460" s="3"/>
      <c r="DC460" s="3"/>
      <c r="DD460" s="3"/>
      <c r="DE460" s="3"/>
      <c r="DF460" s="3"/>
      <c r="DG460" s="3"/>
      <c r="DH460" s="3"/>
      <c r="DI460" s="3"/>
      <c r="DJ460" s="3"/>
      <c r="DK460" s="3"/>
    </row>
    <row r="461" spans="1:115" s="25" customFormat="1" ht="62.25" customHeight="1">
      <c r="A461" s="243">
        <v>99</v>
      </c>
      <c r="B461" s="374"/>
      <c r="C461" s="131" t="s">
        <v>1784</v>
      </c>
      <c r="D461" s="133" t="s">
        <v>1942</v>
      </c>
      <c r="E461" s="131" t="s">
        <v>2164</v>
      </c>
      <c r="F461" s="133" t="s">
        <v>2165</v>
      </c>
      <c r="G461" s="131" t="s">
        <v>2480</v>
      </c>
      <c r="H461" s="131" t="s">
        <v>2705</v>
      </c>
      <c r="I461" s="131" t="s">
        <v>52</v>
      </c>
      <c r="J461" s="131"/>
      <c r="K461" s="131"/>
      <c r="L461" s="149">
        <v>43172</v>
      </c>
      <c r="M461" s="339"/>
      <c r="N461" s="240">
        <v>1000</v>
      </c>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c r="CF461" s="3"/>
      <c r="CG461" s="3"/>
      <c r="CH461" s="3"/>
      <c r="CI461" s="3"/>
      <c r="CJ461" s="3"/>
      <c r="CK461" s="3"/>
      <c r="CL461" s="3"/>
      <c r="CM461" s="3"/>
      <c r="CN461" s="3"/>
      <c r="CO461" s="3"/>
      <c r="CP461" s="3"/>
      <c r="CQ461" s="3"/>
      <c r="CR461" s="3"/>
      <c r="CS461" s="3"/>
      <c r="CT461" s="3"/>
      <c r="CU461" s="3"/>
      <c r="CV461" s="3"/>
      <c r="CW461" s="3"/>
      <c r="CX461" s="3"/>
      <c r="CY461" s="3"/>
      <c r="CZ461" s="3"/>
      <c r="DA461" s="3"/>
      <c r="DB461" s="3"/>
      <c r="DC461" s="3"/>
      <c r="DD461" s="3"/>
      <c r="DE461" s="3"/>
      <c r="DF461" s="3"/>
      <c r="DG461" s="3"/>
      <c r="DH461" s="3"/>
      <c r="DI461" s="3"/>
      <c r="DJ461" s="3"/>
      <c r="DK461" s="3"/>
    </row>
    <row r="462" spans="1:115" s="25" customFormat="1" ht="62.25" customHeight="1">
      <c r="A462" s="245">
        <v>100</v>
      </c>
      <c r="B462" s="374"/>
      <c r="C462" s="232" t="s">
        <v>1784</v>
      </c>
      <c r="D462" s="129" t="s">
        <v>1942</v>
      </c>
      <c r="E462" s="233" t="s">
        <v>2166</v>
      </c>
      <c r="F462" s="232" t="s">
        <v>2167</v>
      </c>
      <c r="G462" s="232" t="s">
        <v>2481</v>
      </c>
      <c r="H462" s="236" t="s">
        <v>2706</v>
      </c>
      <c r="I462" s="232" t="s">
        <v>52</v>
      </c>
      <c r="J462" s="232"/>
      <c r="K462" s="232"/>
      <c r="L462" s="237">
        <v>43630</v>
      </c>
      <c r="M462" s="339"/>
      <c r="N462" s="240">
        <v>13000</v>
      </c>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c r="CI462" s="3"/>
      <c r="CJ462" s="3"/>
      <c r="CK462" s="3"/>
      <c r="CL462" s="3"/>
      <c r="CM462" s="3"/>
      <c r="CN462" s="3"/>
      <c r="CO462" s="3"/>
      <c r="CP462" s="3"/>
      <c r="CQ462" s="3"/>
      <c r="CR462" s="3"/>
      <c r="CS462" s="3"/>
      <c r="CT462" s="3"/>
      <c r="CU462" s="3"/>
      <c r="CV462" s="3"/>
      <c r="CW462" s="3"/>
      <c r="CX462" s="3"/>
      <c r="CY462" s="3"/>
      <c r="CZ462" s="3"/>
      <c r="DA462" s="3"/>
      <c r="DB462" s="3"/>
      <c r="DC462" s="3"/>
      <c r="DD462" s="3"/>
      <c r="DE462" s="3"/>
      <c r="DF462" s="3"/>
      <c r="DG462" s="3"/>
      <c r="DH462" s="3"/>
      <c r="DI462" s="3"/>
      <c r="DJ462" s="3"/>
      <c r="DK462" s="3"/>
    </row>
    <row r="463" spans="1:115" s="25" customFormat="1" ht="62.25" customHeight="1">
      <c r="A463" s="243">
        <v>101</v>
      </c>
      <c r="B463" s="374"/>
      <c r="C463" s="131" t="s">
        <v>1785</v>
      </c>
      <c r="D463" s="133" t="s">
        <v>1943</v>
      </c>
      <c r="E463" s="131" t="s">
        <v>2168</v>
      </c>
      <c r="F463" s="133" t="s">
        <v>2169</v>
      </c>
      <c r="G463" s="131" t="s">
        <v>2482</v>
      </c>
      <c r="H463" s="131" t="s">
        <v>2707</v>
      </c>
      <c r="I463" s="131" t="s">
        <v>52</v>
      </c>
      <c r="J463" s="131"/>
      <c r="K463" s="131"/>
      <c r="L463" s="149">
        <v>43245</v>
      </c>
      <c r="M463" s="339"/>
      <c r="N463" s="240">
        <v>2600</v>
      </c>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c r="CI463" s="3"/>
      <c r="CJ463" s="3"/>
      <c r="CK463" s="3"/>
      <c r="CL463" s="3"/>
      <c r="CM463" s="3"/>
      <c r="CN463" s="3"/>
      <c r="CO463" s="3"/>
      <c r="CP463" s="3"/>
      <c r="CQ463" s="3"/>
      <c r="CR463" s="3"/>
      <c r="CS463" s="3"/>
      <c r="CT463" s="3"/>
      <c r="CU463" s="3"/>
      <c r="CV463" s="3"/>
      <c r="CW463" s="3"/>
      <c r="CX463" s="3"/>
      <c r="CY463" s="3"/>
      <c r="CZ463" s="3"/>
      <c r="DA463" s="3"/>
      <c r="DB463" s="3"/>
      <c r="DC463" s="3"/>
      <c r="DD463" s="3"/>
      <c r="DE463" s="3"/>
      <c r="DF463" s="3"/>
      <c r="DG463" s="3"/>
      <c r="DH463" s="3"/>
      <c r="DI463" s="3"/>
      <c r="DJ463" s="3"/>
      <c r="DK463" s="3"/>
    </row>
    <row r="464" spans="1:115" s="25" customFormat="1" ht="62.25" customHeight="1">
      <c r="A464" s="245">
        <v>102</v>
      </c>
      <c r="B464" s="374"/>
      <c r="C464" s="131" t="s">
        <v>1785</v>
      </c>
      <c r="D464" s="133" t="s">
        <v>1943</v>
      </c>
      <c r="E464" s="131" t="s">
        <v>2168</v>
      </c>
      <c r="F464" s="133" t="s">
        <v>2170</v>
      </c>
      <c r="G464" s="131" t="s">
        <v>2483</v>
      </c>
      <c r="H464" s="131" t="s">
        <v>2708</v>
      </c>
      <c r="I464" s="131" t="s">
        <v>52</v>
      </c>
      <c r="J464" s="131"/>
      <c r="K464" s="131"/>
      <c r="L464" s="149" t="s">
        <v>2848</v>
      </c>
      <c r="M464" s="339"/>
      <c r="N464" s="240">
        <v>50000</v>
      </c>
      <c r="O464" s="3"/>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s="3"/>
      <c r="BD464" s="3"/>
      <c r="BE464" s="3"/>
      <c r="BF464" s="3"/>
      <c r="BG464" s="3"/>
      <c r="BH464" s="3"/>
      <c r="BI464" s="3"/>
      <c r="BJ464" s="3"/>
      <c r="BK464" s="3"/>
      <c r="BL464" s="3"/>
      <c r="BM464" s="3"/>
      <c r="BN464" s="3"/>
      <c r="BO464" s="3"/>
      <c r="BP464" s="3"/>
      <c r="BQ464" s="3"/>
      <c r="BR464" s="3"/>
      <c r="BS464" s="3"/>
      <c r="BT464" s="3"/>
      <c r="BU464" s="3"/>
      <c r="BV464" s="3"/>
      <c r="BW464" s="3"/>
      <c r="BX464" s="3"/>
      <c r="BY464" s="3"/>
      <c r="BZ464" s="3"/>
      <c r="CA464" s="3"/>
      <c r="CB464" s="3"/>
      <c r="CC464" s="3"/>
      <c r="CD464" s="3"/>
      <c r="CE464" s="3"/>
      <c r="CF464" s="3"/>
      <c r="CG464" s="3"/>
      <c r="CH464" s="3"/>
      <c r="CI464" s="3"/>
      <c r="CJ464" s="3"/>
      <c r="CK464" s="3"/>
      <c r="CL464" s="3"/>
      <c r="CM464" s="3"/>
      <c r="CN464" s="3"/>
      <c r="CO464" s="3"/>
      <c r="CP464" s="3"/>
      <c r="CQ464" s="3"/>
      <c r="CR464" s="3"/>
      <c r="CS464" s="3"/>
      <c r="CT464" s="3"/>
      <c r="CU464" s="3"/>
      <c r="CV464" s="3"/>
      <c r="CW464" s="3"/>
      <c r="CX464" s="3"/>
      <c r="CY464" s="3"/>
      <c r="CZ464" s="3"/>
      <c r="DA464" s="3"/>
      <c r="DB464" s="3"/>
      <c r="DC464" s="3"/>
      <c r="DD464" s="3"/>
      <c r="DE464" s="3"/>
      <c r="DF464" s="3"/>
      <c r="DG464" s="3"/>
      <c r="DH464" s="3"/>
      <c r="DI464" s="3"/>
      <c r="DJ464" s="3"/>
      <c r="DK464" s="3"/>
    </row>
    <row r="465" spans="1:115" s="25" customFormat="1" ht="62.25" customHeight="1">
      <c r="A465" s="243">
        <v>103</v>
      </c>
      <c r="B465" s="374"/>
      <c r="C465" s="131" t="s">
        <v>1785</v>
      </c>
      <c r="D465" s="133" t="s">
        <v>1943</v>
      </c>
      <c r="E465" s="131" t="s">
        <v>2168</v>
      </c>
      <c r="F465" s="133" t="s">
        <v>2171</v>
      </c>
      <c r="G465" s="129" t="s">
        <v>2484</v>
      </c>
      <c r="H465" s="131" t="s">
        <v>2709</v>
      </c>
      <c r="I465" s="131" t="s">
        <v>52</v>
      </c>
      <c r="J465" s="131"/>
      <c r="K465" s="131"/>
      <c r="L465" s="149" t="s">
        <v>2849</v>
      </c>
      <c r="M465" s="339"/>
      <c r="N465" s="240">
        <v>100000</v>
      </c>
      <c r="O465" s="3"/>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s="3"/>
      <c r="BD465" s="3"/>
      <c r="BE465" s="3"/>
      <c r="BF465" s="3"/>
      <c r="BG465" s="3"/>
      <c r="BH465" s="3"/>
      <c r="BI465" s="3"/>
      <c r="BJ465" s="3"/>
      <c r="BK465" s="3"/>
      <c r="BL465" s="3"/>
      <c r="BM465" s="3"/>
      <c r="BN465" s="3"/>
      <c r="BO465" s="3"/>
      <c r="BP465" s="3"/>
      <c r="BQ465" s="3"/>
      <c r="BR465" s="3"/>
      <c r="BS465" s="3"/>
      <c r="BT465" s="3"/>
      <c r="BU465" s="3"/>
      <c r="BV465" s="3"/>
      <c r="BW465" s="3"/>
      <c r="BX465" s="3"/>
      <c r="BY465" s="3"/>
      <c r="BZ465" s="3"/>
      <c r="CA465" s="3"/>
      <c r="CB465" s="3"/>
      <c r="CC465" s="3"/>
      <c r="CD465" s="3"/>
      <c r="CE465" s="3"/>
      <c r="CF465" s="3"/>
      <c r="CG465" s="3"/>
      <c r="CH465" s="3"/>
      <c r="CI465" s="3"/>
      <c r="CJ465" s="3"/>
      <c r="CK465" s="3"/>
      <c r="CL465" s="3"/>
      <c r="CM465" s="3"/>
      <c r="CN465" s="3"/>
      <c r="CO465" s="3"/>
      <c r="CP465" s="3"/>
      <c r="CQ465" s="3"/>
      <c r="CR465" s="3"/>
      <c r="CS465" s="3"/>
      <c r="CT465" s="3"/>
      <c r="CU465" s="3"/>
      <c r="CV465" s="3"/>
      <c r="CW465" s="3"/>
      <c r="CX465" s="3"/>
      <c r="CY465" s="3"/>
      <c r="CZ465" s="3"/>
      <c r="DA465" s="3"/>
      <c r="DB465" s="3"/>
      <c r="DC465" s="3"/>
      <c r="DD465" s="3"/>
      <c r="DE465" s="3"/>
      <c r="DF465" s="3"/>
      <c r="DG465" s="3"/>
      <c r="DH465" s="3"/>
      <c r="DI465" s="3"/>
      <c r="DJ465" s="3"/>
      <c r="DK465" s="3"/>
    </row>
    <row r="466" spans="1:115" s="25" customFormat="1" ht="62.25" customHeight="1">
      <c r="A466" s="245">
        <v>104</v>
      </c>
      <c r="B466" s="374"/>
      <c r="C466" s="131" t="s">
        <v>1786</v>
      </c>
      <c r="D466" s="133" t="s">
        <v>1944</v>
      </c>
      <c r="E466" s="131" t="s">
        <v>2172</v>
      </c>
      <c r="F466" s="133" t="s">
        <v>2173</v>
      </c>
      <c r="G466" s="131" t="s">
        <v>2485</v>
      </c>
      <c r="H466" s="131" t="s">
        <v>2710</v>
      </c>
      <c r="I466" s="131" t="s">
        <v>52</v>
      </c>
      <c r="J466" s="131"/>
      <c r="K466" s="131"/>
      <c r="L466" s="149" t="s">
        <v>2850</v>
      </c>
      <c r="M466" s="339"/>
      <c r="N466" s="240">
        <v>9100</v>
      </c>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c r="CI466" s="3"/>
      <c r="CJ466" s="3"/>
      <c r="CK466" s="3"/>
      <c r="CL466" s="3"/>
      <c r="CM466" s="3"/>
      <c r="CN466" s="3"/>
      <c r="CO466" s="3"/>
      <c r="CP466" s="3"/>
      <c r="CQ466" s="3"/>
      <c r="CR466" s="3"/>
      <c r="CS466" s="3"/>
      <c r="CT466" s="3"/>
      <c r="CU466" s="3"/>
      <c r="CV466" s="3"/>
      <c r="CW466" s="3"/>
      <c r="CX466" s="3"/>
      <c r="CY466" s="3"/>
      <c r="CZ466" s="3"/>
      <c r="DA466" s="3"/>
      <c r="DB466" s="3"/>
      <c r="DC466" s="3"/>
      <c r="DD466" s="3"/>
      <c r="DE466" s="3"/>
      <c r="DF466" s="3"/>
      <c r="DG466" s="3"/>
      <c r="DH466" s="3"/>
      <c r="DI466" s="3"/>
      <c r="DJ466" s="3"/>
      <c r="DK466" s="3"/>
    </row>
    <row r="467" spans="1:115" s="25" customFormat="1" ht="62.25" customHeight="1">
      <c r="A467" s="243">
        <v>105</v>
      </c>
      <c r="B467" s="374"/>
      <c r="C467" s="351" t="s">
        <v>1787</v>
      </c>
      <c r="D467" s="129" t="s">
        <v>1945</v>
      </c>
      <c r="E467" s="129" t="s">
        <v>2174</v>
      </c>
      <c r="F467" s="129" t="s">
        <v>2175</v>
      </c>
      <c r="G467" s="129" t="s">
        <v>2486</v>
      </c>
      <c r="H467" s="129" t="s">
        <v>2711</v>
      </c>
      <c r="I467" s="129" t="s">
        <v>52</v>
      </c>
      <c r="J467" s="144"/>
      <c r="K467" s="144"/>
      <c r="L467" s="150">
        <v>42947</v>
      </c>
      <c r="M467" s="339"/>
      <c r="N467" s="240">
        <v>40000</v>
      </c>
      <c r="O467" s="3"/>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s="3"/>
      <c r="BD467" s="3"/>
      <c r="BE467" s="3"/>
      <c r="BF467" s="3"/>
      <c r="BG467" s="3"/>
      <c r="BH467" s="3"/>
      <c r="BI467" s="3"/>
      <c r="BJ467" s="3"/>
      <c r="BK467" s="3"/>
      <c r="BL467" s="3"/>
      <c r="BM467" s="3"/>
      <c r="BN467" s="3"/>
      <c r="BO467" s="3"/>
      <c r="BP467" s="3"/>
      <c r="BQ467" s="3"/>
      <c r="BR467" s="3"/>
      <c r="BS467" s="3"/>
      <c r="BT467" s="3"/>
      <c r="BU467" s="3"/>
      <c r="BV467" s="3"/>
      <c r="BW467" s="3"/>
      <c r="BX467" s="3"/>
      <c r="BY467" s="3"/>
      <c r="BZ467" s="3"/>
      <c r="CA467" s="3"/>
      <c r="CB467" s="3"/>
      <c r="CC467" s="3"/>
      <c r="CD467" s="3"/>
      <c r="CE467" s="3"/>
      <c r="CF467" s="3"/>
      <c r="CG467" s="3"/>
      <c r="CH467" s="3"/>
      <c r="CI467" s="3"/>
      <c r="CJ467" s="3"/>
      <c r="CK467" s="3"/>
      <c r="CL467" s="3"/>
      <c r="CM467" s="3"/>
      <c r="CN467" s="3"/>
      <c r="CO467" s="3"/>
      <c r="CP467" s="3"/>
      <c r="CQ467" s="3"/>
      <c r="CR467" s="3"/>
      <c r="CS467" s="3"/>
      <c r="CT467" s="3"/>
      <c r="CU467" s="3"/>
      <c r="CV467" s="3"/>
      <c r="CW467" s="3"/>
      <c r="CX467" s="3"/>
      <c r="CY467" s="3"/>
      <c r="CZ467" s="3"/>
      <c r="DA467" s="3"/>
      <c r="DB467" s="3"/>
      <c r="DC467" s="3"/>
      <c r="DD467" s="3"/>
      <c r="DE467" s="3"/>
      <c r="DF467" s="3"/>
      <c r="DG467" s="3"/>
      <c r="DH467" s="3"/>
      <c r="DI467" s="3"/>
      <c r="DJ467" s="3"/>
      <c r="DK467" s="3"/>
    </row>
    <row r="468" spans="1:115" s="25" customFormat="1" ht="62.25" customHeight="1">
      <c r="A468" s="245">
        <v>106</v>
      </c>
      <c r="B468" s="374"/>
      <c r="C468" s="129" t="s">
        <v>1787</v>
      </c>
      <c r="D468" s="129" t="s">
        <v>1945</v>
      </c>
      <c r="E468" s="129" t="s">
        <v>2174</v>
      </c>
      <c r="F468" s="129" t="s">
        <v>2176</v>
      </c>
      <c r="G468" s="129" t="s">
        <v>2487</v>
      </c>
      <c r="H468" s="129" t="s">
        <v>2712</v>
      </c>
      <c r="I468" s="129" t="s">
        <v>52</v>
      </c>
      <c r="J468" s="144"/>
      <c r="K468" s="144"/>
      <c r="L468" s="150">
        <v>42947</v>
      </c>
      <c r="M468" s="339"/>
      <c r="N468" s="240">
        <v>80000</v>
      </c>
      <c r="O468" s="3"/>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s="3"/>
      <c r="BD468" s="3"/>
      <c r="BE468" s="3"/>
      <c r="BF468" s="3"/>
      <c r="BG468" s="3"/>
      <c r="BH468" s="3"/>
      <c r="BI468" s="3"/>
      <c r="BJ468" s="3"/>
      <c r="BK468" s="3"/>
      <c r="BL468" s="3"/>
      <c r="BM468" s="3"/>
      <c r="BN468" s="3"/>
      <c r="BO468" s="3"/>
      <c r="BP468" s="3"/>
      <c r="BQ468" s="3"/>
      <c r="BR468" s="3"/>
      <c r="BS468" s="3"/>
      <c r="BT468" s="3"/>
      <c r="BU468" s="3"/>
      <c r="BV468" s="3"/>
      <c r="BW468" s="3"/>
      <c r="BX468" s="3"/>
      <c r="BY468" s="3"/>
      <c r="BZ468" s="3"/>
      <c r="CA468" s="3"/>
      <c r="CB468" s="3"/>
      <c r="CC468" s="3"/>
      <c r="CD468" s="3"/>
      <c r="CE468" s="3"/>
      <c r="CF468" s="3"/>
      <c r="CG468" s="3"/>
      <c r="CH468" s="3"/>
      <c r="CI468" s="3"/>
      <c r="CJ468" s="3"/>
      <c r="CK468" s="3"/>
      <c r="CL468" s="3"/>
      <c r="CM468" s="3"/>
      <c r="CN468" s="3"/>
      <c r="CO468" s="3"/>
      <c r="CP468" s="3"/>
      <c r="CQ468" s="3"/>
      <c r="CR468" s="3"/>
      <c r="CS468" s="3"/>
      <c r="CT468" s="3"/>
      <c r="CU468" s="3"/>
      <c r="CV468" s="3"/>
      <c r="CW468" s="3"/>
      <c r="CX468" s="3"/>
      <c r="CY468" s="3"/>
      <c r="CZ468" s="3"/>
      <c r="DA468" s="3"/>
      <c r="DB468" s="3"/>
      <c r="DC468" s="3"/>
      <c r="DD468" s="3"/>
      <c r="DE468" s="3"/>
      <c r="DF468" s="3"/>
      <c r="DG468" s="3"/>
      <c r="DH468" s="3"/>
      <c r="DI468" s="3"/>
      <c r="DJ468" s="3"/>
      <c r="DK468" s="3"/>
    </row>
    <row r="469" spans="1:115" s="25" customFormat="1" ht="62.25" customHeight="1">
      <c r="A469" s="243">
        <v>107</v>
      </c>
      <c r="B469" s="374"/>
      <c r="C469" s="129" t="s">
        <v>1787</v>
      </c>
      <c r="D469" s="129" t="s">
        <v>1945</v>
      </c>
      <c r="E469" s="129" t="s">
        <v>2174</v>
      </c>
      <c r="F469" s="129" t="s">
        <v>2177</v>
      </c>
      <c r="G469" s="129" t="s">
        <v>2488</v>
      </c>
      <c r="H469" s="129" t="s">
        <v>2713</v>
      </c>
      <c r="I469" s="129" t="s">
        <v>52</v>
      </c>
      <c r="J469" s="129"/>
      <c r="K469" s="129"/>
      <c r="L469" s="150">
        <v>42947</v>
      </c>
      <c r="M469" s="339"/>
      <c r="N469" s="240">
        <v>57000</v>
      </c>
      <c r="O469" s="3"/>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s="3"/>
      <c r="BD469" s="3"/>
      <c r="BE469" s="3"/>
      <c r="BF469" s="3"/>
      <c r="BG469" s="3"/>
      <c r="BH469" s="3"/>
      <c r="BI469" s="3"/>
      <c r="BJ469" s="3"/>
      <c r="BK469" s="3"/>
      <c r="BL469" s="3"/>
      <c r="BM469" s="3"/>
      <c r="BN469" s="3"/>
      <c r="BO469" s="3"/>
      <c r="BP469" s="3"/>
      <c r="BQ469" s="3"/>
      <c r="BR469" s="3"/>
      <c r="BS469" s="3"/>
      <c r="BT469" s="3"/>
      <c r="BU469" s="3"/>
      <c r="BV469" s="3"/>
      <c r="BW469" s="3"/>
      <c r="BX469" s="3"/>
      <c r="BY469" s="3"/>
      <c r="BZ469" s="3"/>
      <c r="CA469" s="3"/>
      <c r="CB469" s="3"/>
      <c r="CC469" s="3"/>
      <c r="CD469" s="3"/>
      <c r="CE469" s="3"/>
      <c r="CF469" s="3"/>
      <c r="CG469" s="3"/>
      <c r="CH469" s="3"/>
      <c r="CI469" s="3"/>
      <c r="CJ469" s="3"/>
      <c r="CK469" s="3"/>
      <c r="CL469" s="3"/>
      <c r="CM469" s="3"/>
      <c r="CN469" s="3"/>
      <c r="CO469" s="3"/>
      <c r="CP469" s="3"/>
      <c r="CQ469" s="3"/>
      <c r="CR469" s="3"/>
      <c r="CS469" s="3"/>
      <c r="CT469" s="3"/>
      <c r="CU469" s="3"/>
      <c r="CV469" s="3"/>
      <c r="CW469" s="3"/>
      <c r="CX469" s="3"/>
      <c r="CY469" s="3"/>
      <c r="CZ469" s="3"/>
      <c r="DA469" s="3"/>
      <c r="DB469" s="3"/>
      <c r="DC469" s="3"/>
      <c r="DD469" s="3"/>
      <c r="DE469" s="3"/>
      <c r="DF469" s="3"/>
      <c r="DG469" s="3"/>
      <c r="DH469" s="3"/>
      <c r="DI469" s="3"/>
      <c r="DJ469" s="3"/>
      <c r="DK469" s="3"/>
    </row>
    <row r="470" spans="1:115" s="25" customFormat="1" ht="62.25" customHeight="1">
      <c r="A470" s="245">
        <v>108</v>
      </c>
      <c r="B470" s="374"/>
      <c r="C470" s="232" t="s">
        <v>1789</v>
      </c>
      <c r="D470" s="129" t="s">
        <v>1947</v>
      </c>
      <c r="E470" s="233" t="s">
        <v>2179</v>
      </c>
      <c r="F470" s="232" t="s">
        <v>2180</v>
      </c>
      <c r="G470" s="232" t="s">
        <v>2490</v>
      </c>
      <c r="H470" s="236" t="s">
        <v>2715</v>
      </c>
      <c r="I470" s="232" t="s">
        <v>52</v>
      </c>
      <c r="J470" s="232"/>
      <c r="K470" s="232" t="s">
        <v>52</v>
      </c>
      <c r="L470" s="237">
        <v>43805</v>
      </c>
      <c r="M470" s="339"/>
      <c r="N470" s="240">
        <v>4665</v>
      </c>
      <c r="O470" s="3"/>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s="3"/>
      <c r="BD470" s="3"/>
      <c r="BE470" s="3"/>
      <c r="BF470" s="3"/>
      <c r="BG470" s="3"/>
      <c r="BH470" s="3"/>
      <c r="BI470" s="3"/>
      <c r="BJ470" s="3"/>
      <c r="BK470" s="3"/>
      <c r="BL470" s="3"/>
      <c r="BM470" s="3"/>
      <c r="BN470" s="3"/>
      <c r="BO470" s="3"/>
      <c r="BP470" s="3"/>
      <c r="BQ470" s="3"/>
      <c r="BR470" s="3"/>
      <c r="BS470" s="3"/>
      <c r="BT470" s="3"/>
      <c r="BU470" s="3"/>
      <c r="BV470" s="3"/>
      <c r="BW470" s="3"/>
      <c r="BX470" s="3"/>
      <c r="BY470" s="3"/>
      <c r="BZ470" s="3"/>
      <c r="CA470" s="3"/>
      <c r="CB470" s="3"/>
      <c r="CC470" s="3"/>
      <c r="CD470" s="3"/>
      <c r="CE470" s="3"/>
      <c r="CF470" s="3"/>
      <c r="CG470" s="3"/>
      <c r="CH470" s="3"/>
      <c r="CI470" s="3"/>
      <c r="CJ470" s="3"/>
      <c r="CK470" s="3"/>
      <c r="CL470" s="3"/>
      <c r="CM470" s="3"/>
      <c r="CN470" s="3"/>
      <c r="CO470" s="3"/>
      <c r="CP470" s="3"/>
      <c r="CQ470" s="3"/>
      <c r="CR470" s="3"/>
      <c r="CS470" s="3"/>
      <c r="CT470" s="3"/>
      <c r="CU470" s="3"/>
      <c r="CV470" s="3"/>
      <c r="CW470" s="3"/>
      <c r="CX470" s="3"/>
      <c r="CY470" s="3"/>
      <c r="CZ470" s="3"/>
      <c r="DA470" s="3"/>
      <c r="DB470" s="3"/>
      <c r="DC470" s="3"/>
      <c r="DD470" s="3"/>
      <c r="DE470" s="3"/>
      <c r="DF470" s="3"/>
      <c r="DG470" s="3"/>
      <c r="DH470" s="3"/>
      <c r="DI470" s="3"/>
      <c r="DJ470" s="3"/>
      <c r="DK470" s="3"/>
    </row>
    <row r="471" spans="1:115" s="25" customFormat="1" ht="62.25" customHeight="1">
      <c r="A471" s="243">
        <v>109</v>
      </c>
      <c r="B471" s="374"/>
      <c r="C471" s="232" t="s">
        <v>1789</v>
      </c>
      <c r="D471" s="129" t="s">
        <v>1947</v>
      </c>
      <c r="E471" s="233" t="s">
        <v>2179</v>
      </c>
      <c r="F471" s="232" t="s">
        <v>2181</v>
      </c>
      <c r="G471" s="232" t="s">
        <v>2491</v>
      </c>
      <c r="H471" s="236" t="s">
        <v>2716</v>
      </c>
      <c r="I471" s="232" t="s">
        <v>52</v>
      </c>
      <c r="J471" s="232"/>
      <c r="K471" s="232"/>
      <c r="L471" s="237">
        <v>43805</v>
      </c>
      <c r="M471" s="339"/>
      <c r="N471" s="240">
        <v>93315</v>
      </c>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c r="CI471" s="3"/>
      <c r="CJ471" s="3"/>
      <c r="CK471" s="3"/>
      <c r="CL471" s="3"/>
      <c r="CM471" s="3"/>
      <c r="CN471" s="3"/>
      <c r="CO471" s="3"/>
      <c r="CP471" s="3"/>
      <c r="CQ471" s="3"/>
      <c r="CR471" s="3"/>
      <c r="CS471" s="3"/>
      <c r="CT471" s="3"/>
      <c r="CU471" s="3"/>
      <c r="CV471" s="3"/>
      <c r="CW471" s="3"/>
      <c r="CX471" s="3"/>
      <c r="CY471" s="3"/>
      <c r="CZ471" s="3"/>
      <c r="DA471" s="3"/>
      <c r="DB471" s="3"/>
      <c r="DC471" s="3"/>
      <c r="DD471" s="3"/>
      <c r="DE471" s="3"/>
      <c r="DF471" s="3"/>
      <c r="DG471" s="3"/>
      <c r="DH471" s="3"/>
      <c r="DI471" s="3"/>
      <c r="DJ471" s="3"/>
      <c r="DK471" s="3"/>
    </row>
    <row r="472" spans="1:115" s="25" customFormat="1" ht="62.25" customHeight="1">
      <c r="A472" s="245">
        <v>110</v>
      </c>
      <c r="B472" s="374"/>
      <c r="C472" s="232" t="s">
        <v>1790</v>
      </c>
      <c r="D472" s="129" t="s">
        <v>1948</v>
      </c>
      <c r="E472" s="233" t="s">
        <v>2182</v>
      </c>
      <c r="F472" s="232" t="s">
        <v>2183</v>
      </c>
      <c r="G472" s="232" t="s">
        <v>2492</v>
      </c>
      <c r="H472" s="236" t="s">
        <v>2717</v>
      </c>
      <c r="I472" s="232" t="s">
        <v>52</v>
      </c>
      <c r="J472" s="232"/>
      <c r="K472" s="232"/>
      <c r="L472" s="237">
        <v>43705</v>
      </c>
      <c r="M472" s="339"/>
      <c r="N472" s="240">
        <v>121281</v>
      </c>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c r="CI472" s="3"/>
      <c r="CJ472" s="3"/>
      <c r="CK472" s="3"/>
      <c r="CL472" s="3"/>
      <c r="CM472" s="3"/>
      <c r="CN472" s="3"/>
      <c r="CO472" s="3"/>
      <c r="CP472" s="3"/>
      <c r="CQ472" s="3"/>
      <c r="CR472" s="3"/>
      <c r="CS472" s="3"/>
      <c r="CT472" s="3"/>
      <c r="CU472" s="3"/>
      <c r="CV472" s="3"/>
      <c r="CW472" s="3"/>
      <c r="CX472" s="3"/>
      <c r="CY472" s="3"/>
      <c r="CZ472" s="3"/>
      <c r="DA472" s="3"/>
      <c r="DB472" s="3"/>
      <c r="DC472" s="3"/>
      <c r="DD472" s="3"/>
      <c r="DE472" s="3"/>
      <c r="DF472" s="3"/>
      <c r="DG472" s="3"/>
      <c r="DH472" s="3"/>
      <c r="DI472" s="3"/>
      <c r="DJ472" s="3"/>
      <c r="DK472" s="3"/>
    </row>
    <row r="473" spans="1:115" s="25" customFormat="1" ht="62.25" customHeight="1">
      <c r="A473" s="243">
        <v>111</v>
      </c>
      <c r="B473" s="374"/>
      <c r="C473" s="232" t="s">
        <v>1791</v>
      </c>
      <c r="D473" s="232" t="s">
        <v>1949</v>
      </c>
      <c r="E473" s="233" t="s">
        <v>2184</v>
      </c>
      <c r="F473" s="232" t="s">
        <v>2185</v>
      </c>
      <c r="G473" s="232" t="s">
        <v>2493</v>
      </c>
      <c r="H473" s="236" t="s">
        <v>2718</v>
      </c>
      <c r="I473" s="232" t="s">
        <v>52</v>
      </c>
      <c r="J473" s="232"/>
      <c r="K473" s="232"/>
      <c r="L473" s="237">
        <v>43647</v>
      </c>
      <c r="M473" s="339"/>
      <c r="N473" s="240">
        <v>22000</v>
      </c>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c r="CI473" s="3"/>
      <c r="CJ473" s="3"/>
      <c r="CK473" s="3"/>
      <c r="CL473" s="3"/>
      <c r="CM473" s="3"/>
      <c r="CN473" s="3"/>
      <c r="CO473" s="3"/>
      <c r="CP473" s="3"/>
      <c r="CQ473" s="3"/>
      <c r="CR473" s="3"/>
      <c r="CS473" s="3"/>
      <c r="CT473" s="3"/>
      <c r="CU473" s="3"/>
      <c r="CV473" s="3"/>
      <c r="CW473" s="3"/>
      <c r="CX473" s="3"/>
      <c r="CY473" s="3"/>
      <c r="CZ473" s="3"/>
      <c r="DA473" s="3"/>
      <c r="DB473" s="3"/>
      <c r="DC473" s="3"/>
      <c r="DD473" s="3"/>
      <c r="DE473" s="3"/>
      <c r="DF473" s="3"/>
      <c r="DG473" s="3"/>
      <c r="DH473" s="3"/>
      <c r="DI473" s="3"/>
      <c r="DJ473" s="3"/>
      <c r="DK473" s="3"/>
    </row>
    <row r="474" spans="1:115" s="25" customFormat="1" ht="62.25" customHeight="1">
      <c r="A474" s="245">
        <v>112</v>
      </c>
      <c r="B474" s="374"/>
      <c r="C474" s="232" t="s">
        <v>1792</v>
      </c>
      <c r="D474" s="129" t="s">
        <v>1950</v>
      </c>
      <c r="E474" s="233" t="s">
        <v>2186</v>
      </c>
      <c r="F474" s="232" t="s">
        <v>2187</v>
      </c>
      <c r="G474" s="232" t="s">
        <v>2494</v>
      </c>
      <c r="H474" s="236" t="s">
        <v>2719</v>
      </c>
      <c r="I474" s="232" t="s">
        <v>52</v>
      </c>
      <c r="J474" s="232"/>
      <c r="K474" s="232"/>
      <c r="L474" s="237">
        <v>43669</v>
      </c>
      <c r="M474" s="339"/>
      <c r="N474" s="240">
        <v>55000</v>
      </c>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c r="CI474" s="3"/>
      <c r="CJ474" s="3"/>
      <c r="CK474" s="3"/>
      <c r="CL474" s="3"/>
      <c r="CM474" s="3"/>
      <c r="CN474" s="3"/>
      <c r="CO474" s="3"/>
      <c r="CP474" s="3"/>
      <c r="CQ474" s="3"/>
      <c r="CR474" s="3"/>
      <c r="CS474" s="3"/>
      <c r="CT474" s="3"/>
      <c r="CU474" s="3"/>
      <c r="CV474" s="3"/>
      <c r="CW474" s="3"/>
      <c r="CX474" s="3"/>
      <c r="CY474" s="3"/>
      <c r="CZ474" s="3"/>
      <c r="DA474" s="3"/>
      <c r="DB474" s="3"/>
      <c r="DC474" s="3"/>
      <c r="DD474" s="3"/>
      <c r="DE474" s="3"/>
      <c r="DF474" s="3"/>
      <c r="DG474" s="3"/>
      <c r="DH474" s="3"/>
      <c r="DI474" s="3"/>
      <c r="DJ474" s="3"/>
      <c r="DK474" s="3"/>
    </row>
    <row r="475" spans="1:115" s="25" customFormat="1" ht="62.25" customHeight="1">
      <c r="A475" s="243">
        <v>113</v>
      </c>
      <c r="B475" s="374"/>
      <c r="C475" s="129" t="s">
        <v>1793</v>
      </c>
      <c r="D475" s="129" t="s">
        <v>1948</v>
      </c>
      <c r="E475" s="129" t="s">
        <v>2188</v>
      </c>
      <c r="F475" s="129" t="s">
        <v>2189</v>
      </c>
      <c r="G475" s="129" t="s">
        <v>2495</v>
      </c>
      <c r="H475" s="129" t="s">
        <v>2720</v>
      </c>
      <c r="I475" s="129" t="s">
        <v>52</v>
      </c>
      <c r="J475" s="129"/>
      <c r="K475" s="129"/>
      <c r="L475" s="150">
        <v>43822</v>
      </c>
      <c r="M475" s="339"/>
      <c r="N475" s="240">
        <v>38000</v>
      </c>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c r="CI475" s="3"/>
      <c r="CJ475" s="3"/>
      <c r="CK475" s="3"/>
      <c r="CL475" s="3"/>
      <c r="CM475" s="3"/>
      <c r="CN475" s="3"/>
      <c r="CO475" s="3"/>
      <c r="CP475" s="3"/>
      <c r="CQ475" s="3"/>
      <c r="CR475" s="3"/>
      <c r="CS475" s="3"/>
      <c r="CT475" s="3"/>
      <c r="CU475" s="3"/>
      <c r="CV475" s="3"/>
      <c r="CW475" s="3"/>
      <c r="CX475" s="3"/>
      <c r="CY475" s="3"/>
      <c r="CZ475" s="3"/>
      <c r="DA475" s="3"/>
      <c r="DB475" s="3"/>
      <c r="DC475" s="3"/>
      <c r="DD475" s="3"/>
      <c r="DE475" s="3"/>
      <c r="DF475" s="3"/>
      <c r="DG475" s="3"/>
      <c r="DH475" s="3"/>
      <c r="DI475" s="3"/>
      <c r="DJ475" s="3"/>
      <c r="DK475" s="3"/>
    </row>
    <row r="476" spans="1:115" s="25" customFormat="1" ht="62.25" customHeight="1">
      <c r="A476" s="245">
        <v>114</v>
      </c>
      <c r="B476" s="374"/>
      <c r="C476" s="129" t="s">
        <v>1794</v>
      </c>
      <c r="D476" s="129" t="s">
        <v>1951</v>
      </c>
      <c r="E476" s="129" t="s">
        <v>2190</v>
      </c>
      <c r="F476" s="129" t="s">
        <v>2191</v>
      </c>
      <c r="G476" s="129" t="s">
        <v>2496</v>
      </c>
      <c r="H476" s="129" t="s">
        <v>2721</v>
      </c>
      <c r="I476" s="129" t="s">
        <v>52</v>
      </c>
      <c r="J476" s="129"/>
      <c r="K476" s="129"/>
      <c r="L476" s="150">
        <v>43956</v>
      </c>
      <c r="M476" s="339"/>
      <c r="N476" s="240">
        <v>6605</v>
      </c>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c r="CH476" s="3"/>
      <c r="CI476" s="3"/>
      <c r="CJ476" s="3"/>
      <c r="CK476" s="3"/>
      <c r="CL476" s="3"/>
      <c r="CM476" s="3"/>
      <c r="CN476" s="3"/>
      <c r="CO476" s="3"/>
      <c r="CP476" s="3"/>
      <c r="CQ476" s="3"/>
      <c r="CR476" s="3"/>
      <c r="CS476" s="3"/>
      <c r="CT476" s="3"/>
      <c r="CU476" s="3"/>
      <c r="CV476" s="3"/>
      <c r="CW476" s="3"/>
      <c r="CX476" s="3"/>
      <c r="CY476" s="3"/>
      <c r="CZ476" s="3"/>
      <c r="DA476" s="3"/>
      <c r="DB476" s="3"/>
      <c r="DC476" s="3"/>
      <c r="DD476" s="3"/>
      <c r="DE476" s="3"/>
      <c r="DF476" s="3"/>
      <c r="DG476" s="3"/>
      <c r="DH476" s="3"/>
      <c r="DI476" s="3"/>
      <c r="DJ476" s="3"/>
      <c r="DK476" s="3"/>
    </row>
    <row r="477" spans="1:115" s="25" customFormat="1" ht="62.25" customHeight="1">
      <c r="A477" s="243">
        <v>115</v>
      </c>
      <c r="B477" s="374"/>
      <c r="C477" s="129" t="s">
        <v>1795</v>
      </c>
      <c r="D477" s="129" t="s">
        <v>1952</v>
      </c>
      <c r="E477" s="129" t="s">
        <v>2192</v>
      </c>
      <c r="F477" s="129" t="s">
        <v>2193</v>
      </c>
      <c r="G477" s="129" t="s">
        <v>2497</v>
      </c>
      <c r="H477" s="129" t="s">
        <v>2722</v>
      </c>
      <c r="I477" s="129" t="s">
        <v>52</v>
      </c>
      <c r="J477" s="129"/>
      <c r="K477" s="129"/>
      <c r="L477" s="150">
        <v>43966</v>
      </c>
      <c r="M477" s="339"/>
      <c r="N477" s="240">
        <v>7530</v>
      </c>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c r="CG477" s="3"/>
      <c r="CH477" s="3"/>
      <c r="CI477" s="3"/>
      <c r="CJ477" s="3"/>
      <c r="CK477" s="3"/>
      <c r="CL477" s="3"/>
      <c r="CM477" s="3"/>
      <c r="CN477" s="3"/>
      <c r="CO477" s="3"/>
      <c r="CP477" s="3"/>
      <c r="CQ477" s="3"/>
      <c r="CR477" s="3"/>
      <c r="CS477" s="3"/>
      <c r="CT477" s="3"/>
      <c r="CU477" s="3"/>
      <c r="CV477" s="3"/>
      <c r="CW477" s="3"/>
      <c r="CX477" s="3"/>
      <c r="CY477" s="3"/>
      <c r="CZ477" s="3"/>
      <c r="DA477" s="3"/>
      <c r="DB477" s="3"/>
      <c r="DC477" s="3"/>
      <c r="DD477" s="3"/>
      <c r="DE477" s="3"/>
      <c r="DF477" s="3"/>
      <c r="DG477" s="3"/>
      <c r="DH477" s="3"/>
      <c r="DI477" s="3"/>
      <c r="DJ477" s="3"/>
      <c r="DK477" s="3"/>
    </row>
    <row r="478" spans="1:115" s="25" customFormat="1" ht="62.25" customHeight="1">
      <c r="A478" s="245">
        <v>116</v>
      </c>
      <c r="B478" s="374"/>
      <c r="C478" s="129" t="s">
        <v>1796</v>
      </c>
      <c r="D478" s="129" t="s">
        <v>1953</v>
      </c>
      <c r="E478" s="129" t="s">
        <v>2192</v>
      </c>
      <c r="F478" s="129" t="s">
        <v>2194</v>
      </c>
      <c r="G478" s="129" t="s">
        <v>2498</v>
      </c>
      <c r="H478" s="129" t="s">
        <v>2723</v>
      </c>
      <c r="I478" s="129" t="s">
        <v>52</v>
      </c>
      <c r="J478" s="129"/>
      <c r="K478" s="129"/>
      <c r="L478" s="150">
        <v>44005</v>
      </c>
      <c r="M478" s="339"/>
      <c r="N478" s="240">
        <v>34605</v>
      </c>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c r="CI478" s="3"/>
      <c r="CJ478" s="3"/>
      <c r="CK478" s="3"/>
      <c r="CL478" s="3"/>
      <c r="CM478" s="3"/>
      <c r="CN478" s="3"/>
      <c r="CO478" s="3"/>
      <c r="CP478" s="3"/>
      <c r="CQ478" s="3"/>
      <c r="CR478" s="3"/>
      <c r="CS478" s="3"/>
      <c r="CT478" s="3"/>
      <c r="CU478" s="3"/>
      <c r="CV478" s="3"/>
      <c r="CW478" s="3"/>
      <c r="CX478" s="3"/>
      <c r="CY478" s="3"/>
      <c r="CZ478" s="3"/>
      <c r="DA478" s="3"/>
      <c r="DB478" s="3"/>
      <c r="DC478" s="3"/>
      <c r="DD478" s="3"/>
      <c r="DE478" s="3"/>
      <c r="DF478" s="3"/>
      <c r="DG478" s="3"/>
      <c r="DH478" s="3"/>
      <c r="DI478" s="3"/>
      <c r="DJ478" s="3"/>
      <c r="DK478" s="3"/>
    </row>
    <row r="479" spans="1:115" s="25" customFormat="1" ht="62.25" customHeight="1">
      <c r="A479" s="243">
        <v>117</v>
      </c>
      <c r="B479" s="374"/>
      <c r="C479" s="129" t="s">
        <v>1797</v>
      </c>
      <c r="D479" s="129" t="s">
        <v>1954</v>
      </c>
      <c r="E479" s="129" t="s">
        <v>2195</v>
      </c>
      <c r="F479" s="129" t="s">
        <v>2196</v>
      </c>
      <c r="G479" s="129" t="s">
        <v>2499</v>
      </c>
      <c r="H479" s="129" t="s">
        <v>2724</v>
      </c>
      <c r="I479" s="129" t="s">
        <v>52</v>
      </c>
      <c r="J479" s="129"/>
      <c r="K479" s="129"/>
      <c r="L479" s="150">
        <v>44013</v>
      </c>
      <c r="M479" s="339"/>
      <c r="N479" s="240">
        <v>9000</v>
      </c>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c r="CH479" s="3"/>
      <c r="CI479" s="3"/>
      <c r="CJ479" s="3"/>
      <c r="CK479" s="3"/>
      <c r="CL479" s="3"/>
      <c r="CM479" s="3"/>
      <c r="CN479" s="3"/>
      <c r="CO479" s="3"/>
      <c r="CP479" s="3"/>
      <c r="CQ479" s="3"/>
      <c r="CR479" s="3"/>
      <c r="CS479" s="3"/>
      <c r="CT479" s="3"/>
      <c r="CU479" s="3"/>
      <c r="CV479" s="3"/>
      <c r="CW479" s="3"/>
      <c r="CX479" s="3"/>
      <c r="CY479" s="3"/>
      <c r="CZ479" s="3"/>
      <c r="DA479" s="3"/>
      <c r="DB479" s="3"/>
      <c r="DC479" s="3"/>
      <c r="DD479" s="3"/>
      <c r="DE479" s="3"/>
      <c r="DF479" s="3"/>
      <c r="DG479" s="3"/>
      <c r="DH479" s="3"/>
      <c r="DI479" s="3"/>
      <c r="DJ479" s="3"/>
      <c r="DK479" s="3"/>
    </row>
    <row r="480" spans="1:115" s="25" customFormat="1" ht="62.25" customHeight="1">
      <c r="A480" s="245">
        <v>118</v>
      </c>
      <c r="B480" s="374"/>
      <c r="C480" s="129" t="s">
        <v>1801</v>
      </c>
      <c r="D480" s="132" t="s">
        <v>1957</v>
      </c>
      <c r="E480" s="132" t="s">
        <v>2199</v>
      </c>
      <c r="F480" s="132" t="s">
        <v>2200</v>
      </c>
      <c r="G480" s="129" t="s">
        <v>2503</v>
      </c>
      <c r="H480" s="129" t="s">
        <v>2728</v>
      </c>
      <c r="I480" s="129" t="s">
        <v>52</v>
      </c>
      <c r="J480" s="129"/>
      <c r="K480" s="129"/>
      <c r="L480" s="150">
        <v>42870</v>
      </c>
      <c r="M480" s="339"/>
      <c r="N480" s="240">
        <v>5500</v>
      </c>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c r="CG480" s="3"/>
      <c r="CH480" s="3"/>
      <c r="CI480" s="3"/>
      <c r="CJ480" s="3"/>
      <c r="CK480" s="3"/>
      <c r="CL480" s="3"/>
      <c r="CM480" s="3"/>
      <c r="CN480" s="3"/>
      <c r="CO480" s="3"/>
      <c r="CP480" s="3"/>
      <c r="CQ480" s="3"/>
      <c r="CR480" s="3"/>
      <c r="CS480" s="3"/>
      <c r="CT480" s="3"/>
      <c r="CU480" s="3"/>
      <c r="CV480" s="3"/>
      <c r="CW480" s="3"/>
      <c r="CX480" s="3"/>
      <c r="CY480" s="3"/>
      <c r="CZ480" s="3"/>
      <c r="DA480" s="3"/>
      <c r="DB480" s="3"/>
      <c r="DC480" s="3"/>
      <c r="DD480" s="3"/>
      <c r="DE480" s="3"/>
      <c r="DF480" s="3"/>
      <c r="DG480" s="3"/>
      <c r="DH480" s="3"/>
      <c r="DI480" s="3"/>
      <c r="DJ480" s="3"/>
      <c r="DK480" s="3"/>
    </row>
    <row r="481" spans="1:115" s="25" customFormat="1" ht="62.25" customHeight="1">
      <c r="A481" s="243">
        <v>119</v>
      </c>
      <c r="B481" s="374"/>
      <c r="C481" s="129" t="s">
        <v>1802</v>
      </c>
      <c r="D481" s="132" t="s">
        <v>1958</v>
      </c>
      <c r="E481" s="132" t="s">
        <v>2174</v>
      </c>
      <c r="F481" s="132" t="s">
        <v>2201</v>
      </c>
      <c r="G481" s="129" t="s">
        <v>2504</v>
      </c>
      <c r="H481" s="129" t="s">
        <v>2729</v>
      </c>
      <c r="I481" s="129" t="s">
        <v>52</v>
      </c>
      <c r="J481" s="129"/>
      <c r="K481" s="129"/>
      <c r="L481" s="150">
        <v>42786</v>
      </c>
      <c r="M481" s="339"/>
      <c r="N481" s="240">
        <v>29920</v>
      </c>
      <c r="O481" s="3"/>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s="3"/>
      <c r="BD481" s="3"/>
      <c r="BE481" s="3"/>
      <c r="BF481" s="3"/>
      <c r="BG481" s="3"/>
      <c r="BH481" s="3"/>
      <c r="BI481" s="3"/>
      <c r="BJ481" s="3"/>
      <c r="BK481" s="3"/>
      <c r="BL481" s="3"/>
      <c r="BM481" s="3"/>
      <c r="BN481" s="3"/>
      <c r="BO481" s="3"/>
      <c r="BP481" s="3"/>
      <c r="BQ481" s="3"/>
      <c r="BR481" s="3"/>
      <c r="BS481" s="3"/>
      <c r="BT481" s="3"/>
      <c r="BU481" s="3"/>
      <c r="BV481" s="3"/>
      <c r="BW481" s="3"/>
      <c r="BX481" s="3"/>
      <c r="BY481" s="3"/>
      <c r="BZ481" s="3"/>
      <c r="CA481" s="3"/>
      <c r="CB481" s="3"/>
      <c r="CC481" s="3"/>
      <c r="CD481" s="3"/>
      <c r="CE481" s="3"/>
      <c r="CF481" s="3"/>
      <c r="CG481" s="3"/>
      <c r="CH481" s="3"/>
      <c r="CI481" s="3"/>
      <c r="CJ481" s="3"/>
      <c r="CK481" s="3"/>
      <c r="CL481" s="3"/>
      <c r="CM481" s="3"/>
      <c r="CN481" s="3"/>
      <c r="CO481" s="3"/>
      <c r="CP481" s="3"/>
      <c r="CQ481" s="3"/>
      <c r="CR481" s="3"/>
      <c r="CS481" s="3"/>
      <c r="CT481" s="3"/>
      <c r="CU481" s="3"/>
      <c r="CV481" s="3"/>
      <c r="CW481" s="3"/>
      <c r="CX481" s="3"/>
      <c r="CY481" s="3"/>
      <c r="CZ481" s="3"/>
      <c r="DA481" s="3"/>
      <c r="DB481" s="3"/>
      <c r="DC481" s="3"/>
      <c r="DD481" s="3"/>
      <c r="DE481" s="3"/>
      <c r="DF481" s="3"/>
      <c r="DG481" s="3"/>
      <c r="DH481" s="3"/>
      <c r="DI481" s="3"/>
      <c r="DJ481" s="3"/>
      <c r="DK481" s="3"/>
    </row>
    <row r="482" spans="1:115" s="25" customFormat="1" ht="62.25" customHeight="1">
      <c r="A482" s="245">
        <v>120</v>
      </c>
      <c r="B482" s="374"/>
      <c r="C482" s="129" t="s">
        <v>1803</v>
      </c>
      <c r="D482" s="132" t="s">
        <v>1959</v>
      </c>
      <c r="E482" s="132" t="s">
        <v>2202</v>
      </c>
      <c r="F482" s="132" t="s">
        <v>2203</v>
      </c>
      <c r="G482" s="129" t="s">
        <v>2505</v>
      </c>
      <c r="H482" s="129" t="s">
        <v>2730</v>
      </c>
      <c r="I482" s="129" t="s">
        <v>52</v>
      </c>
      <c r="J482" s="129"/>
      <c r="K482" s="129"/>
      <c r="L482" s="150">
        <v>42788</v>
      </c>
      <c r="M482" s="339"/>
      <c r="N482" s="240">
        <v>2754</v>
      </c>
      <c r="O482" s="3"/>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s="3"/>
      <c r="BD482" s="3"/>
      <c r="BE482" s="3"/>
      <c r="BF482" s="3"/>
      <c r="BG482" s="3"/>
      <c r="BH482" s="3"/>
      <c r="BI482" s="3"/>
      <c r="BJ482" s="3"/>
      <c r="BK482" s="3"/>
      <c r="BL482" s="3"/>
      <c r="BM482" s="3"/>
      <c r="BN482" s="3"/>
      <c r="BO482" s="3"/>
      <c r="BP482" s="3"/>
      <c r="BQ482" s="3"/>
      <c r="BR482" s="3"/>
      <c r="BS482" s="3"/>
      <c r="BT482" s="3"/>
      <c r="BU482" s="3"/>
      <c r="BV482" s="3"/>
      <c r="BW482" s="3"/>
      <c r="BX482" s="3"/>
      <c r="BY482" s="3"/>
      <c r="BZ482" s="3"/>
      <c r="CA482" s="3"/>
      <c r="CB482" s="3"/>
      <c r="CC482" s="3"/>
      <c r="CD482" s="3"/>
      <c r="CE482" s="3"/>
      <c r="CF482" s="3"/>
      <c r="CG482" s="3"/>
      <c r="CH482" s="3"/>
      <c r="CI482" s="3"/>
      <c r="CJ482" s="3"/>
      <c r="CK482" s="3"/>
      <c r="CL482" s="3"/>
      <c r="CM482" s="3"/>
      <c r="CN482" s="3"/>
      <c r="CO482" s="3"/>
      <c r="CP482" s="3"/>
      <c r="CQ482" s="3"/>
      <c r="CR482" s="3"/>
      <c r="CS482" s="3"/>
      <c r="CT482" s="3"/>
      <c r="CU482" s="3"/>
      <c r="CV482" s="3"/>
      <c r="CW482" s="3"/>
      <c r="CX482" s="3"/>
      <c r="CY482" s="3"/>
      <c r="CZ482" s="3"/>
      <c r="DA482" s="3"/>
      <c r="DB482" s="3"/>
      <c r="DC482" s="3"/>
      <c r="DD482" s="3"/>
      <c r="DE482" s="3"/>
      <c r="DF482" s="3"/>
      <c r="DG482" s="3"/>
      <c r="DH482" s="3"/>
      <c r="DI482" s="3"/>
      <c r="DJ482" s="3"/>
      <c r="DK482" s="3"/>
    </row>
    <row r="483" spans="1:115" s="25" customFormat="1" ht="62.25" customHeight="1">
      <c r="A483" s="243">
        <v>121</v>
      </c>
      <c r="B483" s="374"/>
      <c r="C483" s="129" t="s">
        <v>1803</v>
      </c>
      <c r="D483" s="132" t="s">
        <v>1959</v>
      </c>
      <c r="E483" s="132" t="s">
        <v>2204</v>
      </c>
      <c r="F483" s="132" t="s">
        <v>2205</v>
      </c>
      <c r="G483" s="129" t="s">
        <v>2506</v>
      </c>
      <c r="H483" s="129" t="s">
        <v>2731</v>
      </c>
      <c r="I483" s="129" t="s">
        <v>52</v>
      </c>
      <c r="J483" s="129"/>
      <c r="K483" s="129"/>
      <c r="L483" s="150">
        <v>42788</v>
      </c>
      <c r="M483" s="339"/>
      <c r="N483" s="240">
        <v>9465</v>
      </c>
      <c r="O483" s="3"/>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s="3"/>
      <c r="BD483" s="3"/>
      <c r="BE483" s="3"/>
      <c r="BF483" s="3"/>
      <c r="BG483" s="3"/>
      <c r="BH483" s="3"/>
      <c r="BI483" s="3"/>
      <c r="BJ483" s="3"/>
      <c r="BK483" s="3"/>
      <c r="BL483" s="3"/>
      <c r="BM483" s="3"/>
      <c r="BN483" s="3"/>
      <c r="BO483" s="3"/>
      <c r="BP483" s="3"/>
      <c r="BQ483" s="3"/>
      <c r="BR483" s="3"/>
      <c r="BS483" s="3"/>
      <c r="BT483" s="3"/>
      <c r="BU483" s="3"/>
      <c r="BV483" s="3"/>
      <c r="BW483" s="3"/>
      <c r="BX483" s="3"/>
      <c r="BY483" s="3"/>
      <c r="BZ483" s="3"/>
      <c r="CA483" s="3"/>
      <c r="CB483" s="3"/>
      <c r="CC483" s="3"/>
      <c r="CD483" s="3"/>
      <c r="CE483" s="3"/>
      <c r="CF483" s="3"/>
      <c r="CG483" s="3"/>
      <c r="CH483" s="3"/>
      <c r="CI483" s="3"/>
      <c r="CJ483" s="3"/>
      <c r="CK483" s="3"/>
      <c r="CL483" s="3"/>
      <c r="CM483" s="3"/>
      <c r="CN483" s="3"/>
      <c r="CO483" s="3"/>
      <c r="CP483" s="3"/>
      <c r="CQ483" s="3"/>
      <c r="CR483" s="3"/>
      <c r="CS483" s="3"/>
      <c r="CT483" s="3"/>
      <c r="CU483" s="3"/>
      <c r="CV483" s="3"/>
      <c r="CW483" s="3"/>
      <c r="CX483" s="3"/>
      <c r="CY483" s="3"/>
      <c r="CZ483" s="3"/>
      <c r="DA483" s="3"/>
      <c r="DB483" s="3"/>
      <c r="DC483" s="3"/>
      <c r="DD483" s="3"/>
      <c r="DE483" s="3"/>
      <c r="DF483" s="3"/>
      <c r="DG483" s="3"/>
      <c r="DH483" s="3"/>
      <c r="DI483" s="3"/>
      <c r="DJ483" s="3"/>
      <c r="DK483" s="3"/>
    </row>
    <row r="484" spans="1:115" s="25" customFormat="1" ht="62.25" customHeight="1">
      <c r="A484" s="245">
        <v>122</v>
      </c>
      <c r="B484" s="374"/>
      <c r="C484" s="129" t="s">
        <v>1803</v>
      </c>
      <c r="D484" s="132" t="s">
        <v>1959</v>
      </c>
      <c r="E484" s="132" t="s">
        <v>2206</v>
      </c>
      <c r="F484" s="132" t="s">
        <v>2207</v>
      </c>
      <c r="G484" s="129" t="s">
        <v>2507</v>
      </c>
      <c r="H484" s="129" t="s">
        <v>2732</v>
      </c>
      <c r="I484" s="129" t="s">
        <v>52</v>
      </c>
      <c r="J484" s="129"/>
      <c r="K484" s="129"/>
      <c r="L484" s="150">
        <v>42788</v>
      </c>
      <c r="M484" s="339"/>
      <c r="N484" s="240">
        <v>4379</v>
      </c>
      <c r="O484" s="3"/>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s="3"/>
      <c r="BD484" s="3"/>
      <c r="BE484" s="3"/>
      <c r="BF484" s="3"/>
      <c r="BG484" s="3"/>
      <c r="BH484" s="3"/>
      <c r="BI484" s="3"/>
      <c r="BJ484" s="3"/>
      <c r="BK484" s="3"/>
      <c r="BL484" s="3"/>
      <c r="BM484" s="3"/>
      <c r="BN484" s="3"/>
      <c r="BO484" s="3"/>
      <c r="BP484" s="3"/>
      <c r="BQ484" s="3"/>
      <c r="BR484" s="3"/>
      <c r="BS484" s="3"/>
      <c r="BT484" s="3"/>
      <c r="BU484" s="3"/>
      <c r="BV484" s="3"/>
      <c r="BW484" s="3"/>
      <c r="BX484" s="3"/>
      <c r="BY484" s="3"/>
      <c r="BZ484" s="3"/>
      <c r="CA484" s="3"/>
      <c r="CB484" s="3"/>
      <c r="CC484" s="3"/>
      <c r="CD484" s="3"/>
      <c r="CE484" s="3"/>
      <c r="CF484" s="3"/>
      <c r="CG484" s="3"/>
      <c r="CH484" s="3"/>
      <c r="CI484" s="3"/>
      <c r="CJ484" s="3"/>
      <c r="CK484" s="3"/>
      <c r="CL484" s="3"/>
      <c r="CM484" s="3"/>
      <c r="CN484" s="3"/>
      <c r="CO484" s="3"/>
      <c r="CP484" s="3"/>
      <c r="CQ484" s="3"/>
      <c r="CR484" s="3"/>
      <c r="CS484" s="3"/>
      <c r="CT484" s="3"/>
      <c r="CU484" s="3"/>
      <c r="CV484" s="3"/>
      <c r="CW484" s="3"/>
      <c r="CX484" s="3"/>
      <c r="CY484" s="3"/>
      <c r="CZ484" s="3"/>
      <c r="DA484" s="3"/>
      <c r="DB484" s="3"/>
      <c r="DC484" s="3"/>
      <c r="DD484" s="3"/>
      <c r="DE484" s="3"/>
      <c r="DF484" s="3"/>
      <c r="DG484" s="3"/>
      <c r="DH484" s="3"/>
      <c r="DI484" s="3"/>
      <c r="DJ484" s="3"/>
      <c r="DK484" s="3"/>
    </row>
    <row r="485" spans="1:115" s="25" customFormat="1" ht="62.25" customHeight="1">
      <c r="A485" s="243">
        <v>123</v>
      </c>
      <c r="B485" s="374"/>
      <c r="C485" s="131" t="s">
        <v>1804</v>
      </c>
      <c r="D485" s="131" t="s">
        <v>1960</v>
      </c>
      <c r="E485" s="131" t="s">
        <v>2208</v>
      </c>
      <c r="F485" s="131" t="s">
        <v>2209</v>
      </c>
      <c r="G485" s="131" t="s">
        <v>2508</v>
      </c>
      <c r="H485" s="131" t="s">
        <v>2733</v>
      </c>
      <c r="I485" s="131" t="s">
        <v>52</v>
      </c>
      <c r="J485" s="131"/>
      <c r="K485" s="131"/>
      <c r="L485" s="149">
        <v>42706</v>
      </c>
      <c r="M485" s="339"/>
      <c r="N485" s="240">
        <v>136213</v>
      </c>
      <c r="O485" s="3"/>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s="3"/>
      <c r="BD485" s="3"/>
      <c r="BE485" s="3"/>
      <c r="BF485" s="3"/>
      <c r="BG485" s="3"/>
      <c r="BH485" s="3"/>
      <c r="BI485" s="3"/>
      <c r="BJ485" s="3"/>
      <c r="BK485" s="3"/>
      <c r="BL485" s="3"/>
      <c r="BM485" s="3"/>
      <c r="BN485" s="3"/>
      <c r="BO485" s="3"/>
      <c r="BP485" s="3"/>
      <c r="BQ485" s="3"/>
      <c r="BR485" s="3"/>
      <c r="BS485" s="3"/>
      <c r="BT485" s="3"/>
      <c r="BU485" s="3"/>
      <c r="BV485" s="3"/>
      <c r="BW485" s="3"/>
      <c r="BX485" s="3"/>
      <c r="BY485" s="3"/>
      <c r="BZ485" s="3"/>
      <c r="CA485" s="3"/>
      <c r="CB485" s="3"/>
      <c r="CC485" s="3"/>
      <c r="CD485" s="3"/>
      <c r="CE485" s="3"/>
      <c r="CF485" s="3"/>
      <c r="CG485" s="3"/>
      <c r="CH485" s="3"/>
      <c r="CI485" s="3"/>
      <c r="CJ485" s="3"/>
      <c r="CK485" s="3"/>
      <c r="CL485" s="3"/>
      <c r="CM485" s="3"/>
      <c r="CN485" s="3"/>
      <c r="CO485" s="3"/>
      <c r="CP485" s="3"/>
      <c r="CQ485" s="3"/>
      <c r="CR485" s="3"/>
      <c r="CS485" s="3"/>
      <c r="CT485" s="3"/>
      <c r="CU485" s="3"/>
      <c r="CV485" s="3"/>
      <c r="CW485" s="3"/>
      <c r="CX485" s="3"/>
      <c r="CY485" s="3"/>
      <c r="CZ485" s="3"/>
      <c r="DA485" s="3"/>
      <c r="DB485" s="3"/>
      <c r="DC485" s="3"/>
      <c r="DD485" s="3"/>
      <c r="DE485" s="3"/>
      <c r="DF485" s="3"/>
      <c r="DG485" s="3"/>
      <c r="DH485" s="3"/>
      <c r="DI485" s="3"/>
      <c r="DJ485" s="3"/>
      <c r="DK485" s="3"/>
    </row>
    <row r="486" spans="1:115" s="25" customFormat="1" ht="62.25" customHeight="1">
      <c r="A486" s="245">
        <v>124</v>
      </c>
      <c r="B486" s="374"/>
      <c r="C486" s="129" t="s">
        <v>1805</v>
      </c>
      <c r="D486" s="129" t="s">
        <v>1961</v>
      </c>
      <c r="E486" s="129" t="s">
        <v>2210</v>
      </c>
      <c r="F486" s="129" t="s">
        <v>2211</v>
      </c>
      <c r="G486" s="129" t="s">
        <v>2509</v>
      </c>
      <c r="H486" s="129" t="s">
        <v>2734</v>
      </c>
      <c r="I486" s="129" t="s">
        <v>52</v>
      </c>
      <c r="J486" s="129"/>
      <c r="K486" s="129"/>
      <c r="L486" s="150">
        <v>43493</v>
      </c>
      <c r="M486" s="339"/>
      <c r="N486" s="240">
        <v>16800</v>
      </c>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c r="BZ486" s="3"/>
      <c r="CA486" s="3"/>
      <c r="CB486" s="3"/>
      <c r="CC486" s="3"/>
      <c r="CD486" s="3"/>
      <c r="CE486" s="3"/>
      <c r="CF486" s="3"/>
      <c r="CG486" s="3"/>
      <c r="CH486" s="3"/>
      <c r="CI486" s="3"/>
      <c r="CJ486" s="3"/>
      <c r="CK486" s="3"/>
      <c r="CL486" s="3"/>
      <c r="CM486" s="3"/>
      <c r="CN486" s="3"/>
      <c r="CO486" s="3"/>
      <c r="CP486" s="3"/>
      <c r="CQ486" s="3"/>
      <c r="CR486" s="3"/>
      <c r="CS486" s="3"/>
      <c r="CT486" s="3"/>
      <c r="CU486" s="3"/>
      <c r="CV486" s="3"/>
      <c r="CW486" s="3"/>
      <c r="CX486" s="3"/>
      <c r="CY486" s="3"/>
      <c r="CZ486" s="3"/>
      <c r="DA486" s="3"/>
      <c r="DB486" s="3"/>
      <c r="DC486" s="3"/>
      <c r="DD486" s="3"/>
      <c r="DE486" s="3"/>
      <c r="DF486" s="3"/>
      <c r="DG486" s="3"/>
      <c r="DH486" s="3"/>
      <c r="DI486" s="3"/>
      <c r="DJ486" s="3"/>
      <c r="DK486" s="3"/>
    </row>
    <row r="487" spans="1:115" s="25" customFormat="1" ht="62.25" customHeight="1">
      <c r="A487" s="243">
        <v>125</v>
      </c>
      <c r="B487" s="374"/>
      <c r="C487" s="232" t="s">
        <v>1806</v>
      </c>
      <c r="D487" s="129" t="s">
        <v>1962</v>
      </c>
      <c r="E487" s="233" t="s">
        <v>2212</v>
      </c>
      <c r="F487" s="232" t="s">
        <v>2213</v>
      </c>
      <c r="G487" s="232" t="s">
        <v>2510</v>
      </c>
      <c r="H487" s="236" t="s">
        <v>2735</v>
      </c>
      <c r="I487" s="232" t="s">
        <v>52</v>
      </c>
      <c r="J487" s="232"/>
      <c r="K487" s="232"/>
      <c r="L487" s="237">
        <v>43669</v>
      </c>
      <c r="M487" s="339"/>
      <c r="N487" s="240">
        <v>34900</v>
      </c>
      <c r="O487" s="3"/>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s="3"/>
      <c r="BD487" s="3"/>
      <c r="BE487" s="3"/>
      <c r="BF487" s="3"/>
      <c r="BG487" s="3"/>
      <c r="BH487" s="3"/>
      <c r="BI487" s="3"/>
      <c r="BJ487" s="3"/>
      <c r="BK487" s="3"/>
      <c r="BL487" s="3"/>
      <c r="BM487" s="3"/>
      <c r="BN487" s="3"/>
      <c r="BO487" s="3"/>
      <c r="BP487" s="3"/>
      <c r="BQ487" s="3"/>
      <c r="BR487" s="3"/>
      <c r="BS487" s="3"/>
      <c r="BT487" s="3"/>
      <c r="BU487" s="3"/>
      <c r="BV487" s="3"/>
      <c r="BW487" s="3"/>
      <c r="BX487" s="3"/>
      <c r="BY487" s="3"/>
      <c r="BZ487" s="3"/>
      <c r="CA487" s="3"/>
      <c r="CB487" s="3"/>
      <c r="CC487" s="3"/>
      <c r="CD487" s="3"/>
      <c r="CE487" s="3"/>
      <c r="CF487" s="3"/>
      <c r="CG487" s="3"/>
      <c r="CH487" s="3"/>
      <c r="CI487" s="3"/>
      <c r="CJ487" s="3"/>
      <c r="CK487" s="3"/>
      <c r="CL487" s="3"/>
      <c r="CM487" s="3"/>
      <c r="CN487" s="3"/>
      <c r="CO487" s="3"/>
      <c r="CP487" s="3"/>
      <c r="CQ487" s="3"/>
      <c r="CR487" s="3"/>
      <c r="CS487" s="3"/>
      <c r="CT487" s="3"/>
      <c r="CU487" s="3"/>
      <c r="CV487" s="3"/>
      <c r="CW487" s="3"/>
      <c r="CX487" s="3"/>
      <c r="CY487" s="3"/>
      <c r="CZ487" s="3"/>
      <c r="DA487" s="3"/>
      <c r="DB487" s="3"/>
      <c r="DC487" s="3"/>
      <c r="DD487" s="3"/>
      <c r="DE487" s="3"/>
      <c r="DF487" s="3"/>
      <c r="DG487" s="3"/>
      <c r="DH487" s="3"/>
      <c r="DI487" s="3"/>
      <c r="DJ487" s="3"/>
      <c r="DK487" s="3"/>
    </row>
    <row r="488" spans="1:115" s="25" customFormat="1" ht="62.25" customHeight="1">
      <c r="A488" s="245">
        <v>126</v>
      </c>
      <c r="B488" s="374"/>
      <c r="C488" s="129" t="s">
        <v>1807</v>
      </c>
      <c r="D488" s="132" t="s">
        <v>1963</v>
      </c>
      <c r="E488" s="131" t="s">
        <v>2214</v>
      </c>
      <c r="F488" s="132" t="s">
        <v>2215</v>
      </c>
      <c r="G488" s="129" t="s">
        <v>2511</v>
      </c>
      <c r="H488" s="129" t="s">
        <v>2736</v>
      </c>
      <c r="I488" s="129" t="s">
        <v>52</v>
      </c>
      <c r="J488" s="129"/>
      <c r="K488" s="129"/>
      <c r="L488" s="150">
        <v>42970</v>
      </c>
      <c r="M488" s="339"/>
      <c r="N488" s="240">
        <v>6500</v>
      </c>
      <c r="O488" s="3"/>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s="3"/>
      <c r="BD488" s="3"/>
      <c r="BE488" s="3"/>
      <c r="BF488" s="3"/>
      <c r="BG488" s="3"/>
      <c r="BH488" s="3"/>
      <c r="BI488" s="3"/>
      <c r="BJ488" s="3"/>
      <c r="BK488" s="3"/>
      <c r="BL488" s="3"/>
      <c r="BM488" s="3"/>
      <c r="BN488" s="3"/>
      <c r="BO488" s="3"/>
      <c r="BP488" s="3"/>
      <c r="BQ488" s="3"/>
      <c r="BR488" s="3"/>
      <c r="BS488" s="3"/>
      <c r="BT488" s="3"/>
      <c r="BU488" s="3"/>
      <c r="BV488" s="3"/>
      <c r="BW488" s="3"/>
      <c r="BX488" s="3"/>
      <c r="BY488" s="3"/>
      <c r="BZ488" s="3"/>
      <c r="CA488" s="3"/>
      <c r="CB488" s="3"/>
      <c r="CC488" s="3"/>
      <c r="CD488" s="3"/>
      <c r="CE488" s="3"/>
      <c r="CF488" s="3"/>
      <c r="CG488" s="3"/>
      <c r="CH488" s="3"/>
      <c r="CI488" s="3"/>
      <c r="CJ488" s="3"/>
      <c r="CK488" s="3"/>
      <c r="CL488" s="3"/>
      <c r="CM488" s="3"/>
      <c r="CN488" s="3"/>
      <c r="CO488" s="3"/>
      <c r="CP488" s="3"/>
      <c r="CQ488" s="3"/>
      <c r="CR488" s="3"/>
      <c r="CS488" s="3"/>
      <c r="CT488" s="3"/>
      <c r="CU488" s="3"/>
      <c r="CV488" s="3"/>
      <c r="CW488" s="3"/>
      <c r="CX488" s="3"/>
      <c r="CY488" s="3"/>
      <c r="CZ488" s="3"/>
      <c r="DA488" s="3"/>
      <c r="DB488" s="3"/>
      <c r="DC488" s="3"/>
      <c r="DD488" s="3"/>
      <c r="DE488" s="3"/>
      <c r="DF488" s="3"/>
      <c r="DG488" s="3"/>
      <c r="DH488" s="3"/>
      <c r="DI488" s="3"/>
      <c r="DJ488" s="3"/>
      <c r="DK488" s="3"/>
    </row>
    <row r="489" spans="1:115" s="25" customFormat="1" ht="62.25" customHeight="1">
      <c r="A489" s="243">
        <v>127</v>
      </c>
      <c r="B489" s="374"/>
      <c r="C489" s="129" t="s">
        <v>1808</v>
      </c>
      <c r="D489" s="132" t="s">
        <v>1964</v>
      </c>
      <c r="E489" s="131" t="s">
        <v>2216</v>
      </c>
      <c r="F489" s="132" t="s">
        <v>2217</v>
      </c>
      <c r="G489" s="129" t="s">
        <v>2512</v>
      </c>
      <c r="H489" s="129" t="s">
        <v>2737</v>
      </c>
      <c r="I489" s="129" t="s">
        <v>52</v>
      </c>
      <c r="J489" s="129"/>
      <c r="K489" s="129"/>
      <c r="L489" s="150">
        <v>42954</v>
      </c>
      <c r="M489" s="339"/>
      <c r="N489" s="240">
        <v>4975</v>
      </c>
      <c r="O489" s="3"/>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s="3"/>
      <c r="BD489" s="3"/>
      <c r="BE489" s="3"/>
      <c r="BF489" s="3"/>
      <c r="BG489" s="3"/>
      <c r="BH489" s="3"/>
      <c r="BI489" s="3"/>
      <c r="BJ489" s="3"/>
      <c r="BK489" s="3"/>
      <c r="BL489" s="3"/>
      <c r="BM489" s="3"/>
      <c r="BN489" s="3"/>
      <c r="BO489" s="3"/>
      <c r="BP489" s="3"/>
      <c r="BQ489" s="3"/>
      <c r="BR489" s="3"/>
      <c r="BS489" s="3"/>
      <c r="BT489" s="3"/>
      <c r="BU489" s="3"/>
      <c r="BV489" s="3"/>
      <c r="BW489" s="3"/>
      <c r="BX489" s="3"/>
      <c r="BY489" s="3"/>
      <c r="BZ489" s="3"/>
      <c r="CA489" s="3"/>
      <c r="CB489" s="3"/>
      <c r="CC489" s="3"/>
      <c r="CD489" s="3"/>
      <c r="CE489" s="3"/>
      <c r="CF489" s="3"/>
      <c r="CG489" s="3"/>
      <c r="CH489" s="3"/>
      <c r="CI489" s="3"/>
      <c r="CJ489" s="3"/>
      <c r="CK489" s="3"/>
      <c r="CL489" s="3"/>
      <c r="CM489" s="3"/>
      <c r="CN489" s="3"/>
      <c r="CO489" s="3"/>
      <c r="CP489" s="3"/>
      <c r="CQ489" s="3"/>
      <c r="CR489" s="3"/>
      <c r="CS489" s="3"/>
      <c r="CT489" s="3"/>
      <c r="CU489" s="3"/>
      <c r="CV489" s="3"/>
      <c r="CW489" s="3"/>
      <c r="CX489" s="3"/>
      <c r="CY489" s="3"/>
      <c r="CZ489" s="3"/>
      <c r="DA489" s="3"/>
      <c r="DB489" s="3"/>
      <c r="DC489" s="3"/>
      <c r="DD489" s="3"/>
      <c r="DE489" s="3"/>
      <c r="DF489" s="3"/>
      <c r="DG489" s="3"/>
      <c r="DH489" s="3"/>
      <c r="DI489" s="3"/>
      <c r="DJ489" s="3"/>
      <c r="DK489" s="3"/>
    </row>
    <row r="490" spans="1:115" s="25" customFormat="1" ht="62.25" customHeight="1">
      <c r="A490" s="245">
        <v>128</v>
      </c>
      <c r="B490" s="374"/>
      <c r="C490" s="129" t="s">
        <v>1801</v>
      </c>
      <c r="D490" s="129" t="s">
        <v>1957</v>
      </c>
      <c r="E490" s="129" t="s">
        <v>2199</v>
      </c>
      <c r="F490" s="129" t="s">
        <v>2218</v>
      </c>
      <c r="G490" s="129" t="s">
        <v>2513</v>
      </c>
      <c r="H490" s="129" t="s">
        <v>2738</v>
      </c>
      <c r="I490" s="129" t="s">
        <v>52</v>
      </c>
      <c r="J490" s="129"/>
      <c r="K490" s="129"/>
      <c r="L490" s="150">
        <v>43098</v>
      </c>
      <c r="M490" s="339"/>
      <c r="N490" s="240">
        <v>366000</v>
      </c>
      <c r="O490" s="3"/>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s="3"/>
      <c r="BD490" s="3"/>
      <c r="BE490" s="3"/>
      <c r="BF490" s="3"/>
      <c r="BG490" s="3"/>
      <c r="BH490" s="3"/>
      <c r="BI490" s="3"/>
      <c r="BJ490" s="3"/>
      <c r="BK490" s="3"/>
      <c r="BL490" s="3"/>
      <c r="BM490" s="3"/>
      <c r="BN490" s="3"/>
      <c r="BO490" s="3"/>
      <c r="BP490" s="3"/>
      <c r="BQ490" s="3"/>
      <c r="BR490" s="3"/>
      <c r="BS490" s="3"/>
      <c r="BT490" s="3"/>
      <c r="BU490" s="3"/>
      <c r="BV490" s="3"/>
      <c r="BW490" s="3"/>
      <c r="BX490" s="3"/>
      <c r="BY490" s="3"/>
      <c r="BZ490" s="3"/>
      <c r="CA490" s="3"/>
      <c r="CB490" s="3"/>
      <c r="CC490" s="3"/>
      <c r="CD490" s="3"/>
      <c r="CE490" s="3"/>
      <c r="CF490" s="3"/>
      <c r="CG490" s="3"/>
      <c r="CH490" s="3"/>
      <c r="CI490" s="3"/>
      <c r="CJ490" s="3"/>
      <c r="CK490" s="3"/>
      <c r="CL490" s="3"/>
      <c r="CM490" s="3"/>
      <c r="CN490" s="3"/>
      <c r="CO490" s="3"/>
      <c r="CP490" s="3"/>
      <c r="CQ490" s="3"/>
      <c r="CR490" s="3"/>
      <c r="CS490" s="3"/>
      <c r="CT490" s="3"/>
      <c r="CU490" s="3"/>
      <c r="CV490" s="3"/>
      <c r="CW490" s="3"/>
      <c r="CX490" s="3"/>
      <c r="CY490" s="3"/>
      <c r="CZ490" s="3"/>
      <c r="DA490" s="3"/>
      <c r="DB490" s="3"/>
      <c r="DC490" s="3"/>
      <c r="DD490" s="3"/>
      <c r="DE490" s="3"/>
      <c r="DF490" s="3"/>
      <c r="DG490" s="3"/>
      <c r="DH490" s="3"/>
      <c r="DI490" s="3"/>
      <c r="DJ490" s="3"/>
      <c r="DK490" s="3"/>
    </row>
    <row r="491" spans="1:115" s="25" customFormat="1" ht="62.25" customHeight="1">
      <c r="A491" s="243">
        <v>129</v>
      </c>
      <c r="B491" s="374"/>
      <c r="C491" s="129" t="s">
        <v>1809</v>
      </c>
      <c r="D491" s="129" t="s">
        <v>1965</v>
      </c>
      <c r="E491" s="129" t="s">
        <v>2219</v>
      </c>
      <c r="F491" s="129" t="s">
        <v>2220</v>
      </c>
      <c r="G491" s="129" t="s">
        <v>2514</v>
      </c>
      <c r="H491" s="129" t="s">
        <v>2739</v>
      </c>
      <c r="I491" s="129" t="s">
        <v>42</v>
      </c>
      <c r="J491" s="129"/>
      <c r="K491" s="129"/>
      <c r="L491" s="150">
        <v>44182</v>
      </c>
      <c r="M491" s="339"/>
      <c r="N491" s="240">
        <v>3674</v>
      </c>
      <c r="O491" s="3"/>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s="3"/>
      <c r="BD491" s="3"/>
      <c r="BE491" s="3"/>
      <c r="BF491" s="3"/>
      <c r="BG491" s="3"/>
      <c r="BH491" s="3"/>
      <c r="BI491" s="3"/>
      <c r="BJ491" s="3"/>
      <c r="BK491" s="3"/>
      <c r="BL491" s="3"/>
      <c r="BM491" s="3"/>
      <c r="BN491" s="3"/>
      <c r="BO491" s="3"/>
      <c r="BP491" s="3"/>
      <c r="BQ491" s="3"/>
      <c r="BR491" s="3"/>
      <c r="BS491" s="3"/>
      <c r="BT491" s="3"/>
      <c r="BU491" s="3"/>
      <c r="BV491" s="3"/>
      <c r="BW491" s="3"/>
      <c r="BX491" s="3"/>
      <c r="BY491" s="3"/>
      <c r="BZ491" s="3"/>
      <c r="CA491" s="3"/>
      <c r="CB491" s="3"/>
      <c r="CC491" s="3"/>
      <c r="CD491" s="3"/>
      <c r="CE491" s="3"/>
      <c r="CF491" s="3"/>
      <c r="CG491" s="3"/>
      <c r="CH491" s="3"/>
      <c r="CI491" s="3"/>
      <c r="CJ491" s="3"/>
      <c r="CK491" s="3"/>
      <c r="CL491" s="3"/>
      <c r="CM491" s="3"/>
      <c r="CN491" s="3"/>
      <c r="CO491" s="3"/>
      <c r="CP491" s="3"/>
      <c r="CQ491" s="3"/>
      <c r="CR491" s="3"/>
      <c r="CS491" s="3"/>
      <c r="CT491" s="3"/>
      <c r="CU491" s="3"/>
      <c r="CV491" s="3"/>
      <c r="CW491" s="3"/>
      <c r="CX491" s="3"/>
      <c r="CY491" s="3"/>
      <c r="CZ491" s="3"/>
      <c r="DA491" s="3"/>
      <c r="DB491" s="3"/>
      <c r="DC491" s="3"/>
      <c r="DD491" s="3"/>
      <c r="DE491" s="3"/>
      <c r="DF491" s="3"/>
      <c r="DG491" s="3"/>
      <c r="DH491" s="3"/>
      <c r="DI491" s="3"/>
      <c r="DJ491" s="3"/>
      <c r="DK491" s="3"/>
    </row>
    <row r="492" spans="1:115" s="25" customFormat="1" ht="62.25" customHeight="1">
      <c r="A492" s="245">
        <v>130</v>
      </c>
      <c r="B492" s="374"/>
      <c r="C492" s="129" t="s">
        <v>1810</v>
      </c>
      <c r="D492" s="129" t="s">
        <v>1966</v>
      </c>
      <c r="E492" s="129" t="s">
        <v>2221</v>
      </c>
      <c r="F492" s="129" t="s">
        <v>2222</v>
      </c>
      <c r="G492" s="129" t="s">
        <v>2515</v>
      </c>
      <c r="H492" s="129" t="s">
        <v>2740</v>
      </c>
      <c r="I492" s="129" t="s">
        <v>52</v>
      </c>
      <c r="J492" s="129"/>
      <c r="K492" s="129"/>
      <c r="L492" s="150">
        <v>44193</v>
      </c>
      <c r="M492" s="339"/>
      <c r="N492" s="240">
        <v>160000</v>
      </c>
      <c r="O492" s="3"/>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c r="CN492" s="3"/>
      <c r="CO492" s="3"/>
      <c r="CP492" s="3"/>
      <c r="CQ492" s="3"/>
      <c r="CR492" s="3"/>
      <c r="CS492" s="3"/>
      <c r="CT492" s="3"/>
      <c r="CU492" s="3"/>
      <c r="CV492" s="3"/>
      <c r="CW492" s="3"/>
      <c r="CX492" s="3"/>
      <c r="CY492" s="3"/>
      <c r="CZ492" s="3"/>
      <c r="DA492" s="3"/>
      <c r="DB492" s="3"/>
      <c r="DC492" s="3"/>
      <c r="DD492" s="3"/>
      <c r="DE492" s="3"/>
      <c r="DF492" s="3"/>
      <c r="DG492" s="3"/>
      <c r="DH492" s="3"/>
      <c r="DI492" s="3"/>
      <c r="DJ492" s="3"/>
      <c r="DK492" s="3"/>
    </row>
    <row r="493" spans="1:115" s="25" customFormat="1" ht="62.25" customHeight="1">
      <c r="A493" s="243">
        <v>131</v>
      </c>
      <c r="B493" s="374"/>
      <c r="C493" s="129" t="s">
        <v>1811</v>
      </c>
      <c r="D493" s="129" t="s">
        <v>1967</v>
      </c>
      <c r="E493" s="129" t="s">
        <v>2223</v>
      </c>
      <c r="F493" s="129" t="s">
        <v>2224</v>
      </c>
      <c r="G493" s="129" t="s">
        <v>2516</v>
      </c>
      <c r="H493" s="129" t="s">
        <v>2741</v>
      </c>
      <c r="I493" s="129" t="s">
        <v>52</v>
      </c>
      <c r="J493" s="129"/>
      <c r="K493" s="129"/>
      <c r="L493" s="150">
        <v>44306</v>
      </c>
      <c r="M493" s="339"/>
      <c r="N493" s="240">
        <v>150991</v>
      </c>
      <c r="O493" s="3"/>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c r="CG493" s="3"/>
      <c r="CH493" s="3"/>
      <c r="CI493" s="3"/>
      <c r="CJ493" s="3"/>
      <c r="CK493" s="3"/>
      <c r="CL493" s="3"/>
      <c r="CM493" s="3"/>
      <c r="CN493" s="3"/>
      <c r="CO493" s="3"/>
      <c r="CP493" s="3"/>
      <c r="CQ493" s="3"/>
      <c r="CR493" s="3"/>
      <c r="CS493" s="3"/>
      <c r="CT493" s="3"/>
      <c r="CU493" s="3"/>
      <c r="CV493" s="3"/>
      <c r="CW493" s="3"/>
      <c r="CX493" s="3"/>
      <c r="CY493" s="3"/>
      <c r="CZ493" s="3"/>
      <c r="DA493" s="3"/>
      <c r="DB493" s="3"/>
      <c r="DC493" s="3"/>
      <c r="DD493" s="3"/>
      <c r="DE493" s="3"/>
      <c r="DF493" s="3"/>
      <c r="DG493" s="3"/>
      <c r="DH493" s="3"/>
      <c r="DI493" s="3"/>
      <c r="DJ493" s="3"/>
      <c r="DK493" s="3"/>
    </row>
    <row r="494" spans="1:115" s="25" customFormat="1" ht="62.25" customHeight="1">
      <c r="A494" s="245">
        <v>132</v>
      </c>
      <c r="B494" s="374"/>
      <c r="C494" s="232" t="s">
        <v>1812</v>
      </c>
      <c r="D494" s="129" t="s">
        <v>1968</v>
      </c>
      <c r="E494" s="129" t="s">
        <v>2225</v>
      </c>
      <c r="F494" s="232" t="s">
        <v>2226</v>
      </c>
      <c r="G494" s="232" t="s">
        <v>2517</v>
      </c>
      <c r="H494" s="236" t="s">
        <v>2742</v>
      </c>
      <c r="I494" s="232" t="s">
        <v>52</v>
      </c>
      <c r="J494" s="232"/>
      <c r="K494" s="232"/>
      <c r="L494" s="237">
        <v>44350</v>
      </c>
      <c r="M494" s="339"/>
      <c r="N494" s="240">
        <v>9000</v>
      </c>
      <c r="O494" s="3"/>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s="3"/>
      <c r="BD494" s="3"/>
      <c r="BE494" s="3"/>
      <c r="BF494" s="3"/>
      <c r="BG494" s="3"/>
      <c r="BH494" s="3"/>
      <c r="BI494" s="3"/>
      <c r="BJ494" s="3"/>
      <c r="BK494" s="3"/>
      <c r="BL494" s="3"/>
      <c r="BM494" s="3"/>
      <c r="BN494" s="3"/>
      <c r="BO494" s="3"/>
      <c r="BP494" s="3"/>
      <c r="BQ494" s="3"/>
      <c r="BR494" s="3"/>
      <c r="BS494" s="3"/>
      <c r="BT494" s="3"/>
      <c r="BU494" s="3"/>
      <c r="BV494" s="3"/>
      <c r="BW494" s="3"/>
      <c r="BX494" s="3"/>
      <c r="BY494" s="3"/>
      <c r="BZ494" s="3"/>
      <c r="CA494" s="3"/>
      <c r="CB494" s="3"/>
      <c r="CC494" s="3"/>
      <c r="CD494" s="3"/>
      <c r="CE494" s="3"/>
      <c r="CF494" s="3"/>
      <c r="CG494" s="3"/>
      <c r="CH494" s="3"/>
      <c r="CI494" s="3"/>
      <c r="CJ494" s="3"/>
      <c r="CK494" s="3"/>
      <c r="CL494" s="3"/>
      <c r="CM494" s="3"/>
      <c r="CN494" s="3"/>
      <c r="CO494" s="3"/>
      <c r="CP494" s="3"/>
      <c r="CQ494" s="3"/>
      <c r="CR494" s="3"/>
      <c r="CS494" s="3"/>
      <c r="CT494" s="3"/>
      <c r="CU494" s="3"/>
      <c r="CV494" s="3"/>
      <c r="CW494" s="3"/>
      <c r="CX494" s="3"/>
      <c r="CY494" s="3"/>
      <c r="CZ494" s="3"/>
      <c r="DA494" s="3"/>
      <c r="DB494" s="3"/>
      <c r="DC494" s="3"/>
      <c r="DD494" s="3"/>
      <c r="DE494" s="3"/>
      <c r="DF494" s="3"/>
      <c r="DG494" s="3"/>
      <c r="DH494" s="3"/>
      <c r="DI494" s="3"/>
      <c r="DJ494" s="3"/>
      <c r="DK494" s="3"/>
    </row>
    <row r="495" spans="1:115" s="25" customFormat="1" ht="62.25" customHeight="1">
      <c r="A495" s="243">
        <v>133</v>
      </c>
      <c r="B495" s="374"/>
      <c r="C495" s="232" t="s">
        <v>1813</v>
      </c>
      <c r="D495" s="129" t="s">
        <v>1969</v>
      </c>
      <c r="E495" s="129" t="s">
        <v>2227</v>
      </c>
      <c r="F495" s="232" t="s">
        <v>2228</v>
      </c>
      <c r="G495" s="232" t="s">
        <v>2518</v>
      </c>
      <c r="H495" s="236" t="s">
        <v>2743</v>
      </c>
      <c r="I495" s="232" t="s">
        <v>52</v>
      </c>
      <c r="J495" s="232"/>
      <c r="K495" s="232"/>
      <c r="L495" s="237">
        <v>44350</v>
      </c>
      <c r="M495" s="339"/>
      <c r="N495" s="240">
        <v>45000</v>
      </c>
      <c r="O495" s="3"/>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s="3"/>
      <c r="BD495" s="3"/>
      <c r="BE495" s="3"/>
      <c r="BF495" s="3"/>
      <c r="BG495" s="3"/>
      <c r="BH495" s="3"/>
      <c r="BI495" s="3"/>
      <c r="BJ495" s="3"/>
      <c r="BK495" s="3"/>
      <c r="BL495" s="3"/>
      <c r="BM495" s="3"/>
      <c r="BN495" s="3"/>
      <c r="BO495" s="3"/>
      <c r="BP495" s="3"/>
      <c r="BQ495" s="3"/>
      <c r="BR495" s="3"/>
      <c r="BS495" s="3"/>
      <c r="BT495" s="3"/>
      <c r="BU495" s="3"/>
      <c r="BV495" s="3"/>
      <c r="BW495" s="3"/>
      <c r="BX495" s="3"/>
      <c r="BY495" s="3"/>
      <c r="BZ495" s="3"/>
      <c r="CA495" s="3"/>
      <c r="CB495" s="3"/>
      <c r="CC495" s="3"/>
      <c r="CD495" s="3"/>
      <c r="CE495" s="3"/>
      <c r="CF495" s="3"/>
      <c r="CG495" s="3"/>
      <c r="CH495" s="3"/>
      <c r="CI495" s="3"/>
      <c r="CJ495" s="3"/>
      <c r="CK495" s="3"/>
      <c r="CL495" s="3"/>
      <c r="CM495" s="3"/>
      <c r="CN495" s="3"/>
      <c r="CO495" s="3"/>
      <c r="CP495" s="3"/>
      <c r="CQ495" s="3"/>
      <c r="CR495" s="3"/>
      <c r="CS495" s="3"/>
      <c r="CT495" s="3"/>
      <c r="CU495" s="3"/>
      <c r="CV495" s="3"/>
      <c r="CW495" s="3"/>
      <c r="CX495" s="3"/>
      <c r="CY495" s="3"/>
      <c r="CZ495" s="3"/>
      <c r="DA495" s="3"/>
      <c r="DB495" s="3"/>
      <c r="DC495" s="3"/>
      <c r="DD495" s="3"/>
      <c r="DE495" s="3"/>
      <c r="DF495" s="3"/>
      <c r="DG495" s="3"/>
      <c r="DH495" s="3"/>
      <c r="DI495" s="3"/>
      <c r="DJ495" s="3"/>
      <c r="DK495" s="3"/>
    </row>
    <row r="496" spans="1:115" s="25" customFormat="1" ht="62.25" customHeight="1">
      <c r="A496" s="245">
        <v>134</v>
      </c>
      <c r="B496" s="374"/>
      <c r="C496" s="232" t="s">
        <v>1814</v>
      </c>
      <c r="D496" s="129" t="s">
        <v>1970</v>
      </c>
      <c r="E496" s="129" t="s">
        <v>2229</v>
      </c>
      <c r="F496" s="232" t="s">
        <v>2230</v>
      </c>
      <c r="G496" s="232" t="s">
        <v>2519</v>
      </c>
      <c r="H496" s="236" t="s">
        <v>2744</v>
      </c>
      <c r="I496" s="232" t="s">
        <v>52</v>
      </c>
      <c r="J496" s="232"/>
      <c r="K496" s="232"/>
      <c r="L496" s="237">
        <v>44354</v>
      </c>
      <c r="M496" s="339"/>
      <c r="N496" s="240">
        <v>15000</v>
      </c>
      <c r="O496" s="3"/>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s="3"/>
      <c r="BD496" s="3"/>
      <c r="BE496" s="3"/>
      <c r="BF496" s="3"/>
      <c r="BG496" s="3"/>
      <c r="BH496" s="3"/>
      <c r="BI496" s="3"/>
      <c r="BJ496" s="3"/>
      <c r="BK496" s="3"/>
      <c r="BL496" s="3"/>
      <c r="BM496" s="3"/>
      <c r="BN496" s="3"/>
      <c r="BO496" s="3"/>
      <c r="BP496" s="3"/>
      <c r="BQ496" s="3"/>
      <c r="BR496" s="3"/>
      <c r="BS496" s="3"/>
      <c r="BT496" s="3"/>
      <c r="BU496" s="3"/>
      <c r="BV496" s="3"/>
      <c r="BW496" s="3"/>
      <c r="BX496" s="3"/>
      <c r="BY496" s="3"/>
      <c r="BZ496" s="3"/>
      <c r="CA496" s="3"/>
      <c r="CB496" s="3"/>
      <c r="CC496" s="3"/>
      <c r="CD496" s="3"/>
      <c r="CE496" s="3"/>
      <c r="CF496" s="3"/>
      <c r="CG496" s="3"/>
      <c r="CH496" s="3"/>
      <c r="CI496" s="3"/>
      <c r="CJ496" s="3"/>
      <c r="CK496" s="3"/>
      <c r="CL496" s="3"/>
      <c r="CM496" s="3"/>
      <c r="CN496" s="3"/>
      <c r="CO496" s="3"/>
      <c r="CP496" s="3"/>
      <c r="CQ496" s="3"/>
      <c r="CR496" s="3"/>
      <c r="CS496" s="3"/>
      <c r="CT496" s="3"/>
      <c r="CU496" s="3"/>
      <c r="CV496" s="3"/>
      <c r="CW496" s="3"/>
      <c r="CX496" s="3"/>
      <c r="CY496" s="3"/>
      <c r="CZ496" s="3"/>
      <c r="DA496" s="3"/>
      <c r="DB496" s="3"/>
      <c r="DC496" s="3"/>
      <c r="DD496" s="3"/>
      <c r="DE496" s="3"/>
      <c r="DF496" s="3"/>
      <c r="DG496" s="3"/>
      <c r="DH496" s="3"/>
      <c r="DI496" s="3"/>
      <c r="DJ496" s="3"/>
      <c r="DK496" s="3"/>
    </row>
    <row r="497" spans="1:115" s="25" customFormat="1" ht="62.25" customHeight="1">
      <c r="A497" s="243">
        <v>135</v>
      </c>
      <c r="B497" s="374"/>
      <c r="C497" s="232" t="s">
        <v>1815</v>
      </c>
      <c r="D497" s="129" t="s">
        <v>1971</v>
      </c>
      <c r="E497" s="129" t="s">
        <v>2231</v>
      </c>
      <c r="F497" s="232" t="s">
        <v>2232</v>
      </c>
      <c r="G497" s="232" t="s">
        <v>2520</v>
      </c>
      <c r="H497" s="236" t="s">
        <v>2745</v>
      </c>
      <c r="I497" s="232" t="s">
        <v>52</v>
      </c>
      <c r="J497" s="232"/>
      <c r="K497" s="232"/>
      <c r="L497" s="237">
        <v>44396</v>
      </c>
      <c r="M497" s="339"/>
      <c r="N497" s="240">
        <v>66000</v>
      </c>
      <c r="O497" s="3"/>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s="3"/>
      <c r="BD497" s="3"/>
      <c r="BE497" s="3"/>
      <c r="BF497" s="3"/>
      <c r="BG497" s="3"/>
      <c r="BH497" s="3"/>
      <c r="BI497" s="3"/>
      <c r="BJ497" s="3"/>
      <c r="BK497" s="3"/>
      <c r="BL497" s="3"/>
      <c r="BM497" s="3"/>
      <c r="BN497" s="3"/>
      <c r="BO497" s="3"/>
      <c r="BP497" s="3"/>
      <c r="BQ497" s="3"/>
      <c r="BR497" s="3"/>
      <c r="BS497" s="3"/>
      <c r="BT497" s="3"/>
      <c r="BU497" s="3"/>
      <c r="BV497" s="3"/>
      <c r="BW497" s="3"/>
      <c r="BX497" s="3"/>
      <c r="BY497" s="3"/>
      <c r="BZ497" s="3"/>
      <c r="CA497" s="3"/>
      <c r="CB497" s="3"/>
      <c r="CC497" s="3"/>
      <c r="CD497" s="3"/>
      <c r="CE497" s="3"/>
      <c r="CF497" s="3"/>
      <c r="CG497" s="3"/>
      <c r="CH497" s="3"/>
      <c r="CI497" s="3"/>
      <c r="CJ497" s="3"/>
      <c r="CK497" s="3"/>
      <c r="CL497" s="3"/>
      <c r="CM497" s="3"/>
      <c r="CN497" s="3"/>
      <c r="CO497" s="3"/>
      <c r="CP497" s="3"/>
      <c r="CQ497" s="3"/>
      <c r="CR497" s="3"/>
      <c r="CS497" s="3"/>
      <c r="CT497" s="3"/>
      <c r="CU497" s="3"/>
      <c r="CV497" s="3"/>
      <c r="CW497" s="3"/>
      <c r="CX497" s="3"/>
      <c r="CY497" s="3"/>
      <c r="CZ497" s="3"/>
      <c r="DA497" s="3"/>
      <c r="DB497" s="3"/>
      <c r="DC497" s="3"/>
      <c r="DD497" s="3"/>
      <c r="DE497" s="3"/>
      <c r="DF497" s="3"/>
      <c r="DG497" s="3"/>
      <c r="DH497" s="3"/>
      <c r="DI497" s="3"/>
      <c r="DJ497" s="3"/>
      <c r="DK497" s="3"/>
    </row>
    <row r="498" spans="1:115" s="25" customFormat="1" ht="62.25" customHeight="1">
      <c r="A498" s="245">
        <v>136</v>
      </c>
      <c r="B498" s="374"/>
      <c r="C498" s="232" t="s">
        <v>1812</v>
      </c>
      <c r="D498" s="129" t="s">
        <v>1969</v>
      </c>
      <c r="E498" s="129" t="s">
        <v>2225</v>
      </c>
      <c r="F498" s="232" t="s">
        <v>2233</v>
      </c>
      <c r="G498" s="232" t="s">
        <v>2521</v>
      </c>
      <c r="H498" s="236" t="s">
        <v>2746</v>
      </c>
      <c r="I498" s="232" t="s">
        <v>52</v>
      </c>
      <c r="J498" s="232"/>
      <c r="K498" s="232"/>
      <c r="L498" s="237">
        <v>44669</v>
      </c>
      <c r="M498" s="339"/>
      <c r="N498" s="240">
        <v>12000</v>
      </c>
      <c r="O498" s="3"/>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s="3"/>
      <c r="BD498" s="3"/>
      <c r="BE498" s="3"/>
      <c r="BF498" s="3"/>
      <c r="BG498" s="3"/>
      <c r="BH498" s="3"/>
      <c r="BI498" s="3"/>
      <c r="BJ498" s="3"/>
      <c r="BK498" s="3"/>
      <c r="BL498" s="3"/>
      <c r="BM498" s="3"/>
      <c r="BN498" s="3"/>
      <c r="BO498" s="3"/>
      <c r="BP498" s="3"/>
      <c r="BQ498" s="3"/>
      <c r="BR498" s="3"/>
      <c r="BS498" s="3"/>
      <c r="BT498" s="3"/>
      <c r="BU498" s="3"/>
      <c r="BV498" s="3"/>
      <c r="BW498" s="3"/>
      <c r="BX498" s="3"/>
      <c r="BY498" s="3"/>
      <c r="BZ498" s="3"/>
      <c r="CA498" s="3"/>
      <c r="CB498" s="3"/>
      <c r="CC498" s="3"/>
      <c r="CD498" s="3"/>
      <c r="CE498" s="3"/>
      <c r="CF498" s="3"/>
      <c r="CG498" s="3"/>
      <c r="CH498" s="3"/>
      <c r="CI498" s="3"/>
      <c r="CJ498" s="3"/>
      <c r="CK498" s="3"/>
      <c r="CL498" s="3"/>
      <c r="CM498" s="3"/>
      <c r="CN498" s="3"/>
      <c r="CO498" s="3"/>
      <c r="CP498" s="3"/>
      <c r="CQ498" s="3"/>
      <c r="CR498" s="3"/>
      <c r="CS498" s="3"/>
      <c r="CT498" s="3"/>
      <c r="CU498" s="3"/>
      <c r="CV498" s="3"/>
      <c r="CW498" s="3"/>
      <c r="CX498" s="3"/>
      <c r="CY498" s="3"/>
      <c r="CZ498" s="3"/>
      <c r="DA498" s="3"/>
      <c r="DB498" s="3"/>
      <c r="DC498" s="3"/>
      <c r="DD498" s="3"/>
      <c r="DE498" s="3"/>
      <c r="DF498" s="3"/>
      <c r="DG498" s="3"/>
      <c r="DH498" s="3"/>
      <c r="DI498" s="3"/>
      <c r="DJ498" s="3"/>
      <c r="DK498" s="3"/>
    </row>
    <row r="499" spans="1:115" s="25" customFormat="1" ht="62.25" customHeight="1">
      <c r="A499" s="243">
        <v>137</v>
      </c>
      <c r="B499" s="374"/>
      <c r="C499" s="232" t="s">
        <v>1816</v>
      </c>
      <c r="D499" s="129" t="s">
        <v>1972</v>
      </c>
      <c r="E499" s="129" t="s">
        <v>2234</v>
      </c>
      <c r="F499" s="232" t="s">
        <v>2235</v>
      </c>
      <c r="G499" s="232" t="s">
        <v>2522</v>
      </c>
      <c r="H499" s="236" t="s">
        <v>2747</v>
      </c>
      <c r="I499" s="232" t="s">
        <v>52</v>
      </c>
      <c r="J499" s="232"/>
      <c r="K499" s="232"/>
      <c r="L499" s="237">
        <v>44435</v>
      </c>
      <c r="M499" s="339"/>
      <c r="N499" s="240">
        <v>42000</v>
      </c>
      <c r="O499" s="3"/>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s="3"/>
      <c r="BD499" s="3"/>
      <c r="BE499" s="3"/>
      <c r="BF499" s="3"/>
      <c r="BG499" s="3"/>
      <c r="BH499" s="3"/>
      <c r="BI499" s="3"/>
      <c r="BJ499" s="3"/>
      <c r="BK499" s="3"/>
      <c r="BL499" s="3"/>
      <c r="BM499" s="3"/>
      <c r="BN499" s="3"/>
      <c r="BO499" s="3"/>
      <c r="BP499" s="3"/>
      <c r="BQ499" s="3"/>
      <c r="BR499" s="3"/>
      <c r="BS499" s="3"/>
      <c r="BT499" s="3"/>
      <c r="BU499" s="3"/>
      <c r="BV499" s="3"/>
      <c r="BW499" s="3"/>
      <c r="BX499" s="3"/>
      <c r="BY499" s="3"/>
      <c r="BZ499" s="3"/>
      <c r="CA499" s="3"/>
      <c r="CB499" s="3"/>
      <c r="CC499" s="3"/>
      <c r="CD499" s="3"/>
      <c r="CE499" s="3"/>
      <c r="CF499" s="3"/>
      <c r="CG499" s="3"/>
      <c r="CH499" s="3"/>
      <c r="CI499" s="3"/>
      <c r="CJ499" s="3"/>
      <c r="CK499" s="3"/>
      <c r="CL499" s="3"/>
      <c r="CM499" s="3"/>
      <c r="CN499" s="3"/>
      <c r="CO499" s="3"/>
      <c r="CP499" s="3"/>
      <c r="CQ499" s="3"/>
      <c r="CR499" s="3"/>
      <c r="CS499" s="3"/>
      <c r="CT499" s="3"/>
      <c r="CU499" s="3"/>
      <c r="CV499" s="3"/>
      <c r="CW499" s="3"/>
      <c r="CX499" s="3"/>
      <c r="CY499" s="3"/>
      <c r="CZ499" s="3"/>
      <c r="DA499" s="3"/>
      <c r="DB499" s="3"/>
      <c r="DC499" s="3"/>
      <c r="DD499" s="3"/>
      <c r="DE499" s="3"/>
      <c r="DF499" s="3"/>
      <c r="DG499" s="3"/>
      <c r="DH499" s="3"/>
      <c r="DI499" s="3"/>
      <c r="DJ499" s="3"/>
      <c r="DK499" s="3"/>
    </row>
    <row r="500" spans="1:115" s="25" customFormat="1" ht="62.25" customHeight="1">
      <c r="A500" s="245">
        <v>138</v>
      </c>
      <c r="B500" s="374"/>
      <c r="C500" s="130" t="s">
        <v>1827</v>
      </c>
      <c r="D500" s="129" t="s">
        <v>1978</v>
      </c>
      <c r="E500" s="129" t="s">
        <v>2266</v>
      </c>
      <c r="F500" s="130" t="s">
        <v>2267</v>
      </c>
      <c r="G500" s="129" t="s">
        <v>2540</v>
      </c>
      <c r="H500" s="143" t="s">
        <v>2764</v>
      </c>
      <c r="I500" s="129" t="s">
        <v>52</v>
      </c>
      <c r="J500" s="129"/>
      <c r="K500" s="129"/>
      <c r="L500" s="150">
        <v>42948</v>
      </c>
      <c r="M500" s="339"/>
      <c r="N500" s="240">
        <v>133500</v>
      </c>
      <c r="O500" s="3"/>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s="3"/>
      <c r="BD500" s="3"/>
      <c r="BE500" s="3"/>
      <c r="BF500" s="3"/>
      <c r="BG500" s="3"/>
      <c r="BH500" s="3"/>
      <c r="BI500" s="3"/>
      <c r="BJ500" s="3"/>
      <c r="BK500" s="3"/>
      <c r="BL500" s="3"/>
      <c r="BM500" s="3"/>
      <c r="BN500" s="3"/>
      <c r="BO500" s="3"/>
      <c r="BP500" s="3"/>
      <c r="BQ500" s="3"/>
      <c r="BR500" s="3"/>
      <c r="BS500" s="3"/>
      <c r="BT500" s="3"/>
      <c r="BU500" s="3"/>
      <c r="BV500" s="3"/>
      <c r="BW500" s="3"/>
      <c r="BX500" s="3"/>
      <c r="BY500" s="3"/>
      <c r="BZ500" s="3"/>
      <c r="CA500" s="3"/>
      <c r="CB500" s="3"/>
      <c r="CC500" s="3"/>
      <c r="CD500" s="3"/>
      <c r="CE500" s="3"/>
      <c r="CF500" s="3"/>
      <c r="CG500" s="3"/>
      <c r="CH500" s="3"/>
      <c r="CI500" s="3"/>
      <c r="CJ500" s="3"/>
      <c r="CK500" s="3"/>
      <c r="CL500" s="3"/>
      <c r="CM500" s="3"/>
      <c r="CN500" s="3"/>
      <c r="CO500" s="3"/>
      <c r="CP500" s="3"/>
      <c r="CQ500" s="3"/>
      <c r="CR500" s="3"/>
      <c r="CS500" s="3"/>
      <c r="CT500" s="3"/>
      <c r="CU500" s="3"/>
      <c r="CV500" s="3"/>
      <c r="CW500" s="3"/>
      <c r="CX500" s="3"/>
      <c r="CY500" s="3"/>
      <c r="CZ500" s="3"/>
      <c r="DA500" s="3"/>
      <c r="DB500" s="3"/>
      <c r="DC500" s="3"/>
      <c r="DD500" s="3"/>
      <c r="DE500" s="3"/>
      <c r="DF500" s="3"/>
      <c r="DG500" s="3"/>
      <c r="DH500" s="3"/>
      <c r="DI500" s="3"/>
      <c r="DJ500" s="3"/>
      <c r="DK500" s="3"/>
    </row>
    <row r="501" spans="1:115" s="25" customFormat="1" ht="62.25" customHeight="1">
      <c r="A501" s="243">
        <v>139</v>
      </c>
      <c r="B501" s="374"/>
      <c r="C501" s="129" t="s">
        <v>1827</v>
      </c>
      <c r="D501" s="129" t="s">
        <v>1978</v>
      </c>
      <c r="E501" s="129" t="s">
        <v>2280</v>
      </c>
      <c r="F501" s="135" t="s">
        <v>2281</v>
      </c>
      <c r="G501" s="129" t="s">
        <v>2547</v>
      </c>
      <c r="H501" s="143" t="s">
        <v>2772</v>
      </c>
      <c r="I501" s="129" t="s">
        <v>52</v>
      </c>
      <c r="J501" s="129"/>
      <c r="K501" s="129"/>
      <c r="L501" s="150">
        <v>43313</v>
      </c>
      <c r="M501" s="339"/>
      <c r="N501" s="240">
        <v>6875</v>
      </c>
      <c r="O501" s="3"/>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s="3"/>
      <c r="BD501" s="3"/>
      <c r="BE501" s="3"/>
      <c r="BF501" s="3"/>
      <c r="BG501" s="3"/>
      <c r="BH501" s="3"/>
      <c r="BI501" s="3"/>
      <c r="BJ501" s="3"/>
      <c r="BK501" s="3"/>
      <c r="BL501" s="3"/>
      <c r="BM501" s="3"/>
      <c r="BN501" s="3"/>
      <c r="BO501" s="3"/>
      <c r="BP501" s="3"/>
      <c r="BQ501" s="3"/>
      <c r="BR501" s="3"/>
      <c r="BS501" s="3"/>
      <c r="BT501" s="3"/>
      <c r="BU501" s="3"/>
      <c r="BV501" s="3"/>
      <c r="BW501" s="3"/>
      <c r="BX501" s="3"/>
      <c r="BY501" s="3"/>
      <c r="BZ501" s="3"/>
      <c r="CA501" s="3"/>
      <c r="CB501" s="3"/>
      <c r="CC501" s="3"/>
      <c r="CD501" s="3"/>
      <c r="CE501" s="3"/>
      <c r="CF501" s="3"/>
      <c r="CG501" s="3"/>
      <c r="CH501" s="3"/>
      <c r="CI501" s="3"/>
      <c r="CJ501" s="3"/>
      <c r="CK501" s="3"/>
      <c r="CL501" s="3"/>
      <c r="CM501" s="3"/>
      <c r="CN501" s="3"/>
      <c r="CO501" s="3"/>
      <c r="CP501" s="3"/>
      <c r="CQ501" s="3"/>
      <c r="CR501" s="3"/>
      <c r="CS501" s="3"/>
      <c r="CT501" s="3"/>
      <c r="CU501" s="3"/>
      <c r="CV501" s="3"/>
      <c r="CW501" s="3"/>
      <c r="CX501" s="3"/>
      <c r="CY501" s="3"/>
      <c r="CZ501" s="3"/>
      <c r="DA501" s="3"/>
      <c r="DB501" s="3"/>
      <c r="DC501" s="3"/>
      <c r="DD501" s="3"/>
      <c r="DE501" s="3"/>
      <c r="DF501" s="3"/>
      <c r="DG501" s="3"/>
      <c r="DH501" s="3"/>
      <c r="DI501" s="3"/>
      <c r="DJ501" s="3"/>
      <c r="DK501" s="3"/>
    </row>
    <row r="502" spans="1:115" s="25" customFormat="1" ht="62.25" customHeight="1">
      <c r="A502" s="245">
        <v>140</v>
      </c>
      <c r="B502" s="374"/>
      <c r="C502" s="232" t="s">
        <v>1786</v>
      </c>
      <c r="D502" s="129" t="s">
        <v>1944</v>
      </c>
      <c r="E502" s="129" t="s">
        <v>2322</v>
      </c>
      <c r="F502" s="232" t="s">
        <v>2323</v>
      </c>
      <c r="G502" s="232" t="s">
        <v>2569</v>
      </c>
      <c r="H502" s="236" t="s">
        <v>2794</v>
      </c>
      <c r="I502" s="232" t="s">
        <v>52</v>
      </c>
      <c r="J502" s="232"/>
      <c r="K502" s="232"/>
      <c r="L502" s="237">
        <v>44497</v>
      </c>
      <c r="M502" s="339"/>
      <c r="N502" s="240">
        <v>9750</v>
      </c>
      <c r="O502" s="3"/>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s="3"/>
      <c r="BD502" s="3"/>
      <c r="BE502" s="3"/>
      <c r="BF502" s="3"/>
      <c r="BG502" s="3"/>
      <c r="BH502" s="3"/>
      <c r="BI502" s="3"/>
      <c r="BJ502" s="3"/>
      <c r="BK502" s="3"/>
      <c r="BL502" s="3"/>
      <c r="BM502" s="3"/>
      <c r="BN502" s="3"/>
      <c r="BO502" s="3"/>
      <c r="BP502" s="3"/>
      <c r="BQ502" s="3"/>
      <c r="BR502" s="3"/>
      <c r="BS502" s="3"/>
      <c r="BT502" s="3"/>
      <c r="BU502" s="3"/>
      <c r="BV502" s="3"/>
      <c r="BW502" s="3"/>
      <c r="BX502" s="3"/>
      <c r="BY502" s="3"/>
      <c r="BZ502" s="3"/>
      <c r="CA502" s="3"/>
      <c r="CB502" s="3"/>
      <c r="CC502" s="3"/>
      <c r="CD502" s="3"/>
      <c r="CE502" s="3"/>
      <c r="CF502" s="3"/>
      <c r="CG502" s="3"/>
      <c r="CH502" s="3"/>
      <c r="CI502" s="3"/>
      <c r="CJ502" s="3"/>
      <c r="CK502" s="3"/>
      <c r="CL502" s="3"/>
      <c r="CM502" s="3"/>
      <c r="CN502" s="3"/>
      <c r="CO502" s="3"/>
      <c r="CP502" s="3"/>
      <c r="CQ502" s="3"/>
      <c r="CR502" s="3"/>
      <c r="CS502" s="3"/>
      <c r="CT502" s="3"/>
      <c r="CU502" s="3"/>
      <c r="CV502" s="3"/>
      <c r="CW502" s="3"/>
      <c r="CX502" s="3"/>
      <c r="CY502" s="3"/>
      <c r="CZ502" s="3"/>
      <c r="DA502" s="3"/>
      <c r="DB502" s="3"/>
      <c r="DC502" s="3"/>
      <c r="DD502" s="3"/>
      <c r="DE502" s="3"/>
      <c r="DF502" s="3"/>
      <c r="DG502" s="3"/>
      <c r="DH502" s="3"/>
      <c r="DI502" s="3"/>
      <c r="DJ502" s="3"/>
      <c r="DK502" s="3"/>
    </row>
    <row r="503" spans="1:115" s="25" customFormat="1" ht="62.25" customHeight="1">
      <c r="A503" s="243">
        <v>141</v>
      </c>
      <c r="B503" s="374"/>
      <c r="C503" s="232" t="s">
        <v>1793</v>
      </c>
      <c r="D503" s="129" t="s">
        <v>2017</v>
      </c>
      <c r="E503" s="129" t="s">
        <v>2342</v>
      </c>
      <c r="F503" s="129" t="s">
        <v>2343</v>
      </c>
      <c r="G503" s="232" t="s">
        <v>2601</v>
      </c>
      <c r="H503" s="129" t="s">
        <v>2814</v>
      </c>
      <c r="I503" s="232" t="s">
        <v>52</v>
      </c>
      <c r="J503" s="232"/>
      <c r="K503" s="232"/>
      <c r="L503" s="237">
        <v>44802</v>
      </c>
      <c r="M503" s="339"/>
      <c r="N503" s="240">
        <v>40000</v>
      </c>
      <c r="O503" s="3"/>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s="3"/>
      <c r="BD503" s="3"/>
      <c r="BE503" s="3"/>
      <c r="BF503" s="3"/>
      <c r="BG503" s="3"/>
      <c r="BH503" s="3"/>
      <c r="BI503" s="3"/>
      <c r="BJ503" s="3"/>
      <c r="BK503" s="3"/>
      <c r="BL503" s="3"/>
      <c r="BM503" s="3"/>
      <c r="BN503" s="3"/>
      <c r="BO503" s="3"/>
      <c r="BP503" s="3"/>
      <c r="BQ503" s="3"/>
      <c r="BR503" s="3"/>
      <c r="BS503" s="3"/>
      <c r="BT503" s="3"/>
      <c r="BU503" s="3"/>
      <c r="BV503" s="3"/>
      <c r="BW503" s="3"/>
      <c r="BX503" s="3"/>
      <c r="BY503" s="3"/>
      <c r="BZ503" s="3"/>
      <c r="CA503" s="3"/>
      <c r="CB503" s="3"/>
      <c r="CC503" s="3"/>
      <c r="CD503" s="3"/>
      <c r="CE503" s="3"/>
      <c r="CF503" s="3"/>
      <c r="CG503" s="3"/>
      <c r="CH503" s="3"/>
      <c r="CI503" s="3"/>
      <c r="CJ503" s="3"/>
      <c r="CK503" s="3"/>
      <c r="CL503" s="3"/>
      <c r="CM503" s="3"/>
      <c r="CN503" s="3"/>
      <c r="CO503" s="3"/>
      <c r="CP503" s="3"/>
      <c r="CQ503" s="3"/>
      <c r="CR503" s="3"/>
      <c r="CS503" s="3"/>
      <c r="CT503" s="3"/>
      <c r="CU503" s="3"/>
      <c r="CV503" s="3"/>
      <c r="CW503" s="3"/>
      <c r="CX503" s="3"/>
      <c r="CY503" s="3"/>
      <c r="CZ503" s="3"/>
      <c r="DA503" s="3"/>
      <c r="DB503" s="3"/>
      <c r="DC503" s="3"/>
      <c r="DD503" s="3"/>
      <c r="DE503" s="3"/>
      <c r="DF503" s="3"/>
      <c r="DG503" s="3"/>
      <c r="DH503" s="3"/>
      <c r="DI503" s="3"/>
      <c r="DJ503" s="3"/>
      <c r="DK503" s="3"/>
    </row>
    <row r="504" spans="1:115" s="25" customFormat="1" ht="62.25" customHeight="1">
      <c r="A504" s="245">
        <v>142</v>
      </c>
      <c r="B504" s="374"/>
      <c r="C504" s="232" t="s">
        <v>1875</v>
      </c>
      <c r="D504" s="129" t="s">
        <v>1960</v>
      </c>
      <c r="E504" s="129" t="s">
        <v>2344</v>
      </c>
      <c r="F504" s="129" t="s">
        <v>2345</v>
      </c>
      <c r="G504" s="232" t="s">
        <v>2602</v>
      </c>
      <c r="H504" s="129" t="s">
        <v>2815</v>
      </c>
      <c r="I504" s="232" t="s">
        <v>52</v>
      </c>
      <c r="J504" s="232"/>
      <c r="K504" s="232"/>
      <c r="L504" s="237">
        <v>44727</v>
      </c>
      <c r="M504" s="339"/>
      <c r="N504" s="240">
        <v>24000</v>
      </c>
      <c r="O504" s="3"/>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s="3"/>
      <c r="BD504" s="3"/>
      <c r="BE504" s="3"/>
      <c r="BF504" s="3"/>
      <c r="BG504" s="3"/>
      <c r="BH504" s="3"/>
      <c r="BI504" s="3"/>
      <c r="BJ504" s="3"/>
      <c r="BK504" s="3"/>
      <c r="BL504" s="3"/>
      <c r="BM504" s="3"/>
      <c r="BN504" s="3"/>
      <c r="BO504" s="3"/>
      <c r="BP504" s="3"/>
      <c r="BQ504" s="3"/>
      <c r="BR504" s="3"/>
      <c r="BS504" s="3"/>
      <c r="BT504" s="3"/>
      <c r="BU504" s="3"/>
      <c r="BV504" s="3"/>
      <c r="BW504" s="3"/>
      <c r="BX504" s="3"/>
      <c r="BY504" s="3"/>
      <c r="BZ504" s="3"/>
      <c r="CA504" s="3"/>
      <c r="CB504" s="3"/>
      <c r="CC504" s="3"/>
      <c r="CD504" s="3"/>
      <c r="CE504" s="3"/>
      <c r="CF504" s="3"/>
      <c r="CG504" s="3"/>
      <c r="CH504" s="3"/>
      <c r="CI504" s="3"/>
      <c r="CJ504" s="3"/>
      <c r="CK504" s="3"/>
      <c r="CL504" s="3"/>
      <c r="CM504" s="3"/>
      <c r="CN504" s="3"/>
      <c r="CO504" s="3"/>
      <c r="CP504" s="3"/>
      <c r="CQ504" s="3"/>
      <c r="CR504" s="3"/>
      <c r="CS504" s="3"/>
      <c r="CT504" s="3"/>
      <c r="CU504" s="3"/>
      <c r="CV504" s="3"/>
      <c r="CW504" s="3"/>
      <c r="CX504" s="3"/>
      <c r="CY504" s="3"/>
      <c r="CZ504" s="3"/>
      <c r="DA504" s="3"/>
      <c r="DB504" s="3"/>
      <c r="DC504" s="3"/>
      <c r="DD504" s="3"/>
      <c r="DE504" s="3"/>
      <c r="DF504" s="3"/>
      <c r="DG504" s="3"/>
      <c r="DH504" s="3"/>
      <c r="DI504" s="3"/>
      <c r="DJ504" s="3"/>
      <c r="DK504" s="3"/>
    </row>
    <row r="505" spans="1:115" s="25" customFormat="1" ht="62.25" customHeight="1">
      <c r="A505" s="243">
        <v>143</v>
      </c>
      <c r="B505" s="374"/>
      <c r="C505" s="232" t="s">
        <v>1876</v>
      </c>
      <c r="D505" s="129" t="s">
        <v>1953</v>
      </c>
      <c r="E505" s="129" t="s">
        <v>2346</v>
      </c>
      <c r="F505" s="129" t="s">
        <v>2347</v>
      </c>
      <c r="G505" s="232" t="s">
        <v>2603</v>
      </c>
      <c r="H505" s="129" t="s">
        <v>2816</v>
      </c>
      <c r="I505" s="232" t="s">
        <v>52</v>
      </c>
      <c r="J505" s="232"/>
      <c r="K505" s="232"/>
      <c r="L505" s="237">
        <v>44792</v>
      </c>
      <c r="M505" s="339"/>
      <c r="N505" s="240">
        <v>27600</v>
      </c>
      <c r="O505" s="3"/>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s="3"/>
      <c r="BD505" s="3"/>
      <c r="BE505" s="3"/>
      <c r="BF505" s="3"/>
      <c r="BG505" s="3"/>
      <c r="BH505" s="3"/>
      <c r="BI505" s="3"/>
      <c r="BJ505" s="3"/>
      <c r="BK505" s="3"/>
      <c r="BL505" s="3"/>
      <c r="BM505" s="3"/>
      <c r="BN505" s="3"/>
      <c r="BO505" s="3"/>
      <c r="BP505" s="3"/>
      <c r="BQ505" s="3"/>
      <c r="BR505" s="3"/>
      <c r="BS505" s="3"/>
      <c r="BT505" s="3"/>
      <c r="BU505" s="3"/>
      <c r="BV505" s="3"/>
      <c r="BW505" s="3"/>
      <c r="BX505" s="3"/>
      <c r="BY505" s="3"/>
      <c r="BZ505" s="3"/>
      <c r="CA505" s="3"/>
      <c r="CB505" s="3"/>
      <c r="CC505" s="3"/>
      <c r="CD505" s="3"/>
      <c r="CE505" s="3"/>
      <c r="CF505" s="3"/>
      <c r="CG505" s="3"/>
      <c r="CH505" s="3"/>
      <c r="CI505" s="3"/>
      <c r="CJ505" s="3"/>
      <c r="CK505" s="3"/>
      <c r="CL505" s="3"/>
      <c r="CM505" s="3"/>
      <c r="CN505" s="3"/>
      <c r="CO505" s="3"/>
      <c r="CP505" s="3"/>
      <c r="CQ505" s="3"/>
      <c r="CR505" s="3"/>
      <c r="CS505" s="3"/>
      <c r="CT505" s="3"/>
      <c r="CU505" s="3"/>
      <c r="CV505" s="3"/>
      <c r="CW505" s="3"/>
      <c r="CX505" s="3"/>
      <c r="CY505" s="3"/>
      <c r="CZ505" s="3"/>
      <c r="DA505" s="3"/>
      <c r="DB505" s="3"/>
      <c r="DC505" s="3"/>
      <c r="DD505" s="3"/>
      <c r="DE505" s="3"/>
      <c r="DF505" s="3"/>
      <c r="DG505" s="3"/>
      <c r="DH505" s="3"/>
      <c r="DI505" s="3"/>
      <c r="DJ505" s="3"/>
      <c r="DK505" s="3"/>
    </row>
    <row r="506" spans="1:115" s="25" customFormat="1" ht="62.25" customHeight="1">
      <c r="A506" s="245">
        <v>144</v>
      </c>
      <c r="B506" s="374"/>
      <c r="C506" s="232" t="s">
        <v>1876</v>
      </c>
      <c r="D506" s="129" t="s">
        <v>1953</v>
      </c>
      <c r="E506" s="129" t="s">
        <v>2346</v>
      </c>
      <c r="F506" s="129" t="s">
        <v>2348</v>
      </c>
      <c r="G506" s="232" t="s">
        <v>2604</v>
      </c>
      <c r="H506" s="129" t="s">
        <v>2817</v>
      </c>
      <c r="I506" s="232" t="s">
        <v>52</v>
      </c>
      <c r="J506" s="232"/>
      <c r="K506" s="232"/>
      <c r="L506" s="237">
        <v>44792</v>
      </c>
      <c r="M506" s="339"/>
      <c r="N506" s="240">
        <v>240000</v>
      </c>
      <c r="O506" s="3"/>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s="3"/>
      <c r="BD506" s="3"/>
      <c r="BE506" s="3"/>
      <c r="BF506" s="3"/>
      <c r="BG506" s="3"/>
      <c r="BH506" s="3"/>
      <c r="BI506" s="3"/>
      <c r="BJ506" s="3"/>
      <c r="BK506" s="3"/>
      <c r="BL506" s="3"/>
      <c r="BM506" s="3"/>
      <c r="BN506" s="3"/>
      <c r="BO506" s="3"/>
      <c r="BP506" s="3"/>
      <c r="BQ506" s="3"/>
      <c r="BR506" s="3"/>
      <c r="BS506" s="3"/>
      <c r="BT506" s="3"/>
      <c r="BU506" s="3"/>
      <c r="BV506" s="3"/>
      <c r="BW506" s="3"/>
      <c r="BX506" s="3"/>
      <c r="BY506" s="3"/>
      <c r="BZ506" s="3"/>
      <c r="CA506" s="3"/>
      <c r="CB506" s="3"/>
      <c r="CC506" s="3"/>
      <c r="CD506" s="3"/>
      <c r="CE506" s="3"/>
      <c r="CF506" s="3"/>
      <c r="CG506" s="3"/>
      <c r="CH506" s="3"/>
      <c r="CI506" s="3"/>
      <c r="CJ506" s="3"/>
      <c r="CK506" s="3"/>
      <c r="CL506" s="3"/>
      <c r="CM506" s="3"/>
      <c r="CN506" s="3"/>
      <c r="CO506" s="3"/>
      <c r="CP506" s="3"/>
      <c r="CQ506" s="3"/>
      <c r="CR506" s="3"/>
      <c r="CS506" s="3"/>
      <c r="CT506" s="3"/>
      <c r="CU506" s="3"/>
      <c r="CV506" s="3"/>
      <c r="CW506" s="3"/>
      <c r="CX506" s="3"/>
      <c r="CY506" s="3"/>
      <c r="CZ506" s="3"/>
      <c r="DA506" s="3"/>
      <c r="DB506" s="3"/>
      <c r="DC506" s="3"/>
      <c r="DD506" s="3"/>
      <c r="DE506" s="3"/>
      <c r="DF506" s="3"/>
      <c r="DG506" s="3"/>
      <c r="DH506" s="3"/>
      <c r="DI506" s="3"/>
      <c r="DJ506" s="3"/>
      <c r="DK506" s="3"/>
    </row>
    <row r="507" spans="1:115" s="25" customFormat="1" ht="62.25" customHeight="1">
      <c r="A507" s="243">
        <v>145</v>
      </c>
      <c r="B507" s="374"/>
      <c r="C507" s="232" t="s">
        <v>1876</v>
      </c>
      <c r="D507" s="129" t="s">
        <v>1953</v>
      </c>
      <c r="E507" s="129" t="s">
        <v>2346</v>
      </c>
      <c r="F507" s="129" t="s">
        <v>2349</v>
      </c>
      <c r="G507" s="232" t="s">
        <v>2605</v>
      </c>
      <c r="H507" s="129" t="s">
        <v>2818</v>
      </c>
      <c r="I507" s="232" t="s">
        <v>52</v>
      </c>
      <c r="J507" s="232"/>
      <c r="K507" s="232"/>
      <c r="L507" s="237">
        <v>44792</v>
      </c>
      <c r="M507" s="339"/>
      <c r="N507" s="240">
        <v>350000</v>
      </c>
      <c r="O507" s="3"/>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s="3"/>
      <c r="BD507" s="3"/>
      <c r="BE507" s="3"/>
      <c r="BF507" s="3"/>
      <c r="BG507" s="3"/>
      <c r="BH507" s="3"/>
      <c r="BI507" s="3"/>
      <c r="BJ507" s="3"/>
      <c r="BK507" s="3"/>
      <c r="BL507" s="3"/>
      <c r="BM507" s="3"/>
      <c r="BN507" s="3"/>
      <c r="BO507" s="3"/>
      <c r="BP507" s="3"/>
      <c r="BQ507" s="3"/>
      <c r="BR507" s="3"/>
      <c r="BS507" s="3"/>
      <c r="BT507" s="3"/>
      <c r="BU507" s="3"/>
      <c r="BV507" s="3"/>
      <c r="BW507" s="3"/>
      <c r="BX507" s="3"/>
      <c r="BY507" s="3"/>
      <c r="BZ507" s="3"/>
      <c r="CA507" s="3"/>
      <c r="CB507" s="3"/>
      <c r="CC507" s="3"/>
      <c r="CD507" s="3"/>
      <c r="CE507" s="3"/>
      <c r="CF507" s="3"/>
      <c r="CG507" s="3"/>
      <c r="CH507" s="3"/>
      <c r="CI507" s="3"/>
      <c r="CJ507" s="3"/>
      <c r="CK507" s="3"/>
      <c r="CL507" s="3"/>
      <c r="CM507" s="3"/>
      <c r="CN507" s="3"/>
      <c r="CO507" s="3"/>
      <c r="CP507" s="3"/>
      <c r="CQ507" s="3"/>
      <c r="CR507" s="3"/>
      <c r="CS507" s="3"/>
      <c r="CT507" s="3"/>
      <c r="CU507" s="3"/>
      <c r="CV507" s="3"/>
      <c r="CW507" s="3"/>
      <c r="CX507" s="3"/>
      <c r="CY507" s="3"/>
      <c r="CZ507" s="3"/>
      <c r="DA507" s="3"/>
      <c r="DB507" s="3"/>
      <c r="DC507" s="3"/>
      <c r="DD507" s="3"/>
      <c r="DE507" s="3"/>
      <c r="DF507" s="3"/>
      <c r="DG507" s="3"/>
      <c r="DH507" s="3"/>
      <c r="DI507" s="3"/>
      <c r="DJ507" s="3"/>
      <c r="DK507" s="3"/>
    </row>
    <row r="508" spans="1:115" s="25" customFormat="1" ht="62.25" customHeight="1">
      <c r="A508" s="245">
        <v>146</v>
      </c>
      <c r="B508" s="374"/>
      <c r="C508" s="232" t="s">
        <v>1877</v>
      </c>
      <c r="D508" s="129" t="s">
        <v>2018</v>
      </c>
      <c r="E508" s="129" t="s">
        <v>2350</v>
      </c>
      <c r="F508" s="129" t="s">
        <v>2351</v>
      </c>
      <c r="G508" s="232" t="s">
        <v>2606</v>
      </c>
      <c r="H508" s="129" t="s">
        <v>2819</v>
      </c>
      <c r="I508" s="232" t="s">
        <v>52</v>
      </c>
      <c r="J508" s="232"/>
      <c r="K508" s="232"/>
      <c r="L508" s="237">
        <v>44820</v>
      </c>
      <c r="M508" s="339"/>
      <c r="N508" s="240">
        <v>2008</v>
      </c>
      <c r="O508" s="3"/>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s="3"/>
      <c r="BD508" s="3"/>
      <c r="BE508" s="3"/>
      <c r="BF508" s="3"/>
      <c r="BG508" s="3"/>
      <c r="BH508" s="3"/>
      <c r="BI508" s="3"/>
      <c r="BJ508" s="3"/>
      <c r="BK508" s="3"/>
      <c r="BL508" s="3"/>
      <c r="BM508" s="3"/>
      <c r="BN508" s="3"/>
      <c r="BO508" s="3"/>
      <c r="BP508" s="3"/>
      <c r="BQ508" s="3"/>
      <c r="BR508" s="3"/>
      <c r="BS508" s="3"/>
      <c r="BT508" s="3"/>
      <c r="BU508" s="3"/>
      <c r="BV508" s="3"/>
      <c r="BW508" s="3"/>
      <c r="BX508" s="3"/>
      <c r="BY508" s="3"/>
      <c r="BZ508" s="3"/>
      <c r="CA508" s="3"/>
      <c r="CB508" s="3"/>
      <c r="CC508" s="3"/>
      <c r="CD508" s="3"/>
      <c r="CE508" s="3"/>
      <c r="CF508" s="3"/>
      <c r="CG508" s="3"/>
      <c r="CH508" s="3"/>
      <c r="CI508" s="3"/>
      <c r="CJ508" s="3"/>
      <c r="CK508" s="3"/>
      <c r="CL508" s="3"/>
      <c r="CM508" s="3"/>
      <c r="CN508" s="3"/>
      <c r="CO508" s="3"/>
      <c r="CP508" s="3"/>
      <c r="CQ508" s="3"/>
      <c r="CR508" s="3"/>
      <c r="CS508" s="3"/>
      <c r="CT508" s="3"/>
      <c r="CU508" s="3"/>
      <c r="CV508" s="3"/>
      <c r="CW508" s="3"/>
      <c r="CX508" s="3"/>
      <c r="CY508" s="3"/>
      <c r="CZ508" s="3"/>
      <c r="DA508" s="3"/>
      <c r="DB508" s="3"/>
      <c r="DC508" s="3"/>
      <c r="DD508" s="3"/>
      <c r="DE508" s="3"/>
      <c r="DF508" s="3"/>
      <c r="DG508" s="3"/>
      <c r="DH508" s="3"/>
      <c r="DI508" s="3"/>
      <c r="DJ508" s="3"/>
      <c r="DK508" s="3"/>
    </row>
    <row r="509" spans="1:115" s="25" customFormat="1" ht="62.25" customHeight="1">
      <c r="A509" s="243">
        <v>147</v>
      </c>
      <c r="B509" s="374"/>
      <c r="C509" s="232" t="s">
        <v>1796</v>
      </c>
      <c r="D509" s="129" t="s">
        <v>2024</v>
      </c>
      <c r="E509" s="129" t="s">
        <v>2370</v>
      </c>
      <c r="F509" s="129" t="s">
        <v>2371</v>
      </c>
      <c r="G509" s="232" t="s">
        <v>2618</v>
      </c>
      <c r="H509" s="129" t="s">
        <v>2830</v>
      </c>
      <c r="I509" s="232" t="s">
        <v>52</v>
      </c>
      <c r="J509" s="232"/>
      <c r="K509" s="232"/>
      <c r="L509" s="237">
        <v>45069</v>
      </c>
      <c r="M509" s="339"/>
      <c r="N509" s="240">
        <v>24000</v>
      </c>
      <c r="O509" s="3"/>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s="3"/>
      <c r="BD509" s="3"/>
      <c r="BE509" s="3"/>
      <c r="BF509" s="3"/>
      <c r="BG509" s="3"/>
      <c r="BH509" s="3"/>
      <c r="BI509" s="3"/>
      <c r="BJ509" s="3"/>
      <c r="BK509" s="3"/>
      <c r="BL509" s="3"/>
      <c r="BM509" s="3"/>
      <c r="BN509" s="3"/>
      <c r="BO509" s="3"/>
      <c r="BP509" s="3"/>
      <c r="BQ509" s="3"/>
      <c r="BR509" s="3"/>
      <c r="BS509" s="3"/>
      <c r="BT509" s="3"/>
      <c r="BU509" s="3"/>
      <c r="BV509" s="3"/>
      <c r="BW509" s="3"/>
      <c r="BX509" s="3"/>
      <c r="BY509" s="3"/>
      <c r="BZ509" s="3"/>
      <c r="CA509" s="3"/>
      <c r="CB509" s="3"/>
      <c r="CC509" s="3"/>
      <c r="CD509" s="3"/>
      <c r="CE509" s="3"/>
      <c r="CF509" s="3"/>
      <c r="CG509" s="3"/>
      <c r="CH509" s="3"/>
      <c r="CI509" s="3"/>
      <c r="CJ509" s="3"/>
      <c r="CK509" s="3"/>
      <c r="CL509" s="3"/>
      <c r="CM509" s="3"/>
      <c r="CN509" s="3"/>
      <c r="CO509" s="3"/>
      <c r="CP509" s="3"/>
      <c r="CQ509" s="3"/>
      <c r="CR509" s="3"/>
      <c r="CS509" s="3"/>
      <c r="CT509" s="3"/>
      <c r="CU509" s="3"/>
      <c r="CV509" s="3"/>
      <c r="CW509" s="3"/>
      <c r="CX509" s="3"/>
      <c r="CY509" s="3"/>
      <c r="CZ509" s="3"/>
      <c r="DA509" s="3"/>
      <c r="DB509" s="3"/>
      <c r="DC509" s="3"/>
      <c r="DD509" s="3"/>
      <c r="DE509" s="3"/>
      <c r="DF509" s="3"/>
      <c r="DG509" s="3"/>
      <c r="DH509" s="3"/>
      <c r="DI509" s="3"/>
      <c r="DJ509" s="3"/>
      <c r="DK509" s="3"/>
    </row>
    <row r="510" spans="1:115" s="25" customFormat="1" ht="62.25" customHeight="1">
      <c r="A510" s="245">
        <v>148</v>
      </c>
      <c r="B510" s="374"/>
      <c r="C510" s="232" t="s">
        <v>1885</v>
      </c>
      <c r="D510" s="129" t="s">
        <v>1943</v>
      </c>
      <c r="E510" s="129" t="s">
        <v>2374</v>
      </c>
      <c r="F510" s="129" t="s">
        <v>2375</v>
      </c>
      <c r="G510" s="232" t="s">
        <v>2620</v>
      </c>
      <c r="H510" s="129" t="s">
        <v>2832</v>
      </c>
      <c r="I510" s="232" t="s">
        <v>52</v>
      </c>
      <c r="J510" s="232"/>
      <c r="K510" s="232"/>
      <c r="L510" s="237">
        <v>45075</v>
      </c>
      <c r="M510" s="339"/>
      <c r="N510" s="240">
        <v>183832</v>
      </c>
      <c r="O510" s="3"/>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s="3"/>
      <c r="BD510" s="3"/>
      <c r="BE510" s="3"/>
      <c r="BF510" s="3"/>
      <c r="BG510" s="3"/>
      <c r="BH510" s="3"/>
      <c r="BI510" s="3"/>
      <c r="BJ510" s="3"/>
      <c r="BK510" s="3"/>
      <c r="BL510" s="3"/>
      <c r="BM510" s="3"/>
      <c r="BN510" s="3"/>
      <c r="BO510" s="3"/>
      <c r="BP510" s="3"/>
      <c r="BQ510" s="3"/>
      <c r="BR510" s="3"/>
      <c r="BS510" s="3"/>
      <c r="BT510" s="3"/>
      <c r="BU510" s="3"/>
      <c r="BV510" s="3"/>
      <c r="BW510" s="3"/>
      <c r="BX510" s="3"/>
      <c r="BY510" s="3"/>
      <c r="BZ510" s="3"/>
      <c r="CA510" s="3"/>
      <c r="CB510" s="3"/>
      <c r="CC510" s="3"/>
      <c r="CD510" s="3"/>
      <c r="CE510" s="3"/>
      <c r="CF510" s="3"/>
      <c r="CG510" s="3"/>
      <c r="CH510" s="3"/>
      <c r="CI510" s="3"/>
      <c r="CJ510" s="3"/>
      <c r="CK510" s="3"/>
      <c r="CL510" s="3"/>
      <c r="CM510" s="3"/>
      <c r="CN510" s="3"/>
      <c r="CO510" s="3"/>
      <c r="CP510" s="3"/>
      <c r="CQ510" s="3"/>
      <c r="CR510" s="3"/>
      <c r="CS510" s="3"/>
      <c r="CT510" s="3"/>
      <c r="CU510" s="3"/>
      <c r="CV510" s="3"/>
      <c r="CW510" s="3"/>
      <c r="CX510" s="3"/>
      <c r="CY510" s="3"/>
      <c r="CZ510" s="3"/>
      <c r="DA510" s="3"/>
      <c r="DB510" s="3"/>
      <c r="DC510" s="3"/>
      <c r="DD510" s="3"/>
      <c r="DE510" s="3"/>
      <c r="DF510" s="3"/>
      <c r="DG510" s="3"/>
      <c r="DH510" s="3"/>
      <c r="DI510" s="3"/>
      <c r="DJ510" s="3"/>
      <c r="DK510" s="3"/>
    </row>
    <row r="511" spans="1:115" s="25" customFormat="1" ht="62.25" customHeight="1">
      <c r="A511" s="243">
        <v>149</v>
      </c>
      <c r="B511" s="374"/>
      <c r="C511" s="232" t="s">
        <v>1889</v>
      </c>
      <c r="D511" s="129" t="s">
        <v>2028</v>
      </c>
      <c r="E511" s="129" t="s">
        <v>2384</v>
      </c>
      <c r="F511" s="129" t="s">
        <v>2385</v>
      </c>
      <c r="G511" s="232" t="s">
        <v>2625</v>
      </c>
      <c r="H511" s="129" t="s">
        <v>2837</v>
      </c>
      <c r="I511" s="232" t="s">
        <v>52</v>
      </c>
      <c r="J511" s="232"/>
      <c r="K511" s="232"/>
      <c r="L511" s="237">
        <v>45127</v>
      </c>
      <c r="M511" s="339"/>
      <c r="N511" s="240">
        <v>33420</v>
      </c>
      <c r="O511" s="3"/>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s="3"/>
      <c r="BD511" s="3"/>
      <c r="BE511" s="3"/>
      <c r="BF511" s="3"/>
      <c r="BG511" s="3"/>
      <c r="BH511" s="3"/>
      <c r="BI511" s="3"/>
      <c r="BJ511" s="3"/>
      <c r="BK511" s="3"/>
      <c r="BL511" s="3"/>
      <c r="BM511" s="3"/>
      <c r="BN511" s="3"/>
      <c r="BO511" s="3"/>
      <c r="BP511" s="3"/>
      <c r="BQ511" s="3"/>
      <c r="BR511" s="3"/>
      <c r="BS511" s="3"/>
      <c r="BT511" s="3"/>
      <c r="BU511" s="3"/>
      <c r="BV511" s="3"/>
      <c r="BW511" s="3"/>
      <c r="BX511" s="3"/>
      <c r="BY511" s="3"/>
      <c r="BZ511" s="3"/>
      <c r="CA511" s="3"/>
      <c r="CB511" s="3"/>
      <c r="CC511" s="3"/>
      <c r="CD511" s="3"/>
      <c r="CE511" s="3"/>
      <c r="CF511" s="3"/>
      <c r="CG511" s="3"/>
      <c r="CH511" s="3"/>
      <c r="CI511" s="3"/>
      <c r="CJ511" s="3"/>
      <c r="CK511" s="3"/>
      <c r="CL511" s="3"/>
      <c r="CM511" s="3"/>
      <c r="CN511" s="3"/>
      <c r="CO511" s="3"/>
      <c r="CP511" s="3"/>
      <c r="CQ511" s="3"/>
      <c r="CR511" s="3"/>
      <c r="CS511" s="3"/>
      <c r="CT511" s="3"/>
      <c r="CU511" s="3"/>
      <c r="CV511" s="3"/>
      <c r="CW511" s="3"/>
      <c r="CX511" s="3"/>
      <c r="CY511" s="3"/>
      <c r="CZ511" s="3"/>
      <c r="DA511" s="3"/>
      <c r="DB511" s="3"/>
      <c r="DC511" s="3"/>
      <c r="DD511" s="3"/>
      <c r="DE511" s="3"/>
      <c r="DF511" s="3"/>
      <c r="DG511" s="3"/>
      <c r="DH511" s="3"/>
      <c r="DI511" s="3"/>
      <c r="DJ511" s="3"/>
      <c r="DK511" s="3"/>
    </row>
    <row r="512" spans="1:115" s="25" customFormat="1" ht="62.25" customHeight="1">
      <c r="A512" s="245">
        <v>150</v>
      </c>
      <c r="B512" s="374"/>
      <c r="C512" s="232" t="s">
        <v>1890</v>
      </c>
      <c r="D512" s="129" t="s">
        <v>2028</v>
      </c>
      <c r="E512" s="129" t="s">
        <v>2386</v>
      </c>
      <c r="F512" s="129" t="s">
        <v>2387</v>
      </c>
      <c r="G512" s="232" t="s">
        <v>2626</v>
      </c>
      <c r="H512" s="129" t="s">
        <v>2838</v>
      </c>
      <c r="I512" s="232" t="s">
        <v>52</v>
      </c>
      <c r="J512" s="232"/>
      <c r="K512" s="232"/>
      <c r="L512" s="237">
        <v>45127</v>
      </c>
      <c r="M512" s="339"/>
      <c r="N512" s="240">
        <v>26000</v>
      </c>
      <c r="O512" s="3"/>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s="3"/>
      <c r="BD512" s="3"/>
      <c r="BE512" s="3"/>
      <c r="BF512" s="3"/>
      <c r="BG512" s="3"/>
      <c r="BH512" s="3"/>
      <c r="BI512" s="3"/>
      <c r="BJ512" s="3"/>
      <c r="BK512" s="3"/>
      <c r="BL512" s="3"/>
      <c r="BM512" s="3"/>
      <c r="BN512" s="3"/>
      <c r="BO512" s="3"/>
      <c r="BP512" s="3"/>
      <c r="BQ512" s="3"/>
      <c r="BR512" s="3"/>
      <c r="BS512" s="3"/>
      <c r="BT512" s="3"/>
      <c r="BU512" s="3"/>
      <c r="BV512" s="3"/>
      <c r="BW512" s="3"/>
      <c r="BX512" s="3"/>
      <c r="BY512" s="3"/>
      <c r="BZ512" s="3"/>
      <c r="CA512" s="3"/>
      <c r="CB512" s="3"/>
      <c r="CC512" s="3"/>
      <c r="CD512" s="3"/>
      <c r="CE512" s="3"/>
      <c r="CF512" s="3"/>
      <c r="CG512" s="3"/>
      <c r="CH512" s="3"/>
      <c r="CI512" s="3"/>
      <c r="CJ512" s="3"/>
      <c r="CK512" s="3"/>
      <c r="CL512" s="3"/>
      <c r="CM512" s="3"/>
      <c r="CN512" s="3"/>
      <c r="CO512" s="3"/>
      <c r="CP512" s="3"/>
      <c r="CQ512" s="3"/>
      <c r="CR512" s="3"/>
      <c r="CS512" s="3"/>
      <c r="CT512" s="3"/>
      <c r="CU512" s="3"/>
      <c r="CV512" s="3"/>
      <c r="CW512" s="3"/>
      <c r="CX512" s="3"/>
      <c r="CY512" s="3"/>
      <c r="CZ512" s="3"/>
      <c r="DA512" s="3"/>
      <c r="DB512" s="3"/>
      <c r="DC512" s="3"/>
      <c r="DD512" s="3"/>
      <c r="DE512" s="3"/>
      <c r="DF512" s="3"/>
      <c r="DG512" s="3"/>
      <c r="DH512" s="3"/>
      <c r="DI512" s="3"/>
      <c r="DJ512" s="3"/>
      <c r="DK512" s="3"/>
    </row>
    <row r="513" spans="1:115" s="25" customFormat="1" ht="62.25" customHeight="1">
      <c r="A513" s="243">
        <v>151</v>
      </c>
      <c r="B513" s="375"/>
      <c r="C513" s="232" t="s">
        <v>3935</v>
      </c>
      <c r="D513" s="129" t="s">
        <v>1970</v>
      </c>
      <c r="E513" s="129" t="s">
        <v>3936</v>
      </c>
      <c r="F513" s="129" t="s">
        <v>3937</v>
      </c>
      <c r="G513" s="232" t="s">
        <v>3938</v>
      </c>
      <c r="H513" s="129" t="s">
        <v>3943</v>
      </c>
      <c r="I513" s="232" t="s">
        <v>52</v>
      </c>
      <c r="J513" s="232"/>
      <c r="K513" s="232"/>
      <c r="L513" s="237">
        <v>45217</v>
      </c>
      <c r="M513" s="339"/>
      <c r="N513" s="240">
        <v>39144</v>
      </c>
      <c r="O513" s="3"/>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s="3"/>
      <c r="BD513" s="3"/>
      <c r="BE513" s="3"/>
      <c r="BF513" s="3"/>
      <c r="BG513" s="3"/>
      <c r="BH513" s="3"/>
      <c r="BI513" s="3"/>
      <c r="BJ513" s="3"/>
      <c r="BK513" s="3"/>
      <c r="BL513" s="3"/>
      <c r="BM513" s="3"/>
      <c r="BN513" s="3"/>
      <c r="BO513" s="3"/>
      <c r="BP513" s="3"/>
      <c r="BQ513" s="3"/>
      <c r="BR513" s="3"/>
      <c r="BS513" s="3"/>
      <c r="BT513" s="3"/>
      <c r="BU513" s="3"/>
      <c r="BV513" s="3"/>
      <c r="BW513" s="3"/>
      <c r="BX513" s="3"/>
      <c r="BY513" s="3"/>
      <c r="BZ513" s="3"/>
      <c r="CA513" s="3"/>
      <c r="CB513" s="3"/>
      <c r="CC513" s="3"/>
      <c r="CD513" s="3"/>
      <c r="CE513" s="3"/>
      <c r="CF513" s="3"/>
      <c r="CG513" s="3"/>
      <c r="CH513" s="3"/>
      <c r="CI513" s="3"/>
      <c r="CJ513" s="3"/>
      <c r="CK513" s="3"/>
      <c r="CL513" s="3"/>
      <c r="CM513" s="3"/>
      <c r="CN513" s="3"/>
      <c r="CO513" s="3"/>
      <c r="CP513" s="3"/>
      <c r="CQ513" s="3"/>
      <c r="CR513" s="3"/>
      <c r="CS513" s="3"/>
      <c r="CT513" s="3"/>
      <c r="CU513" s="3"/>
      <c r="CV513" s="3"/>
      <c r="CW513" s="3"/>
      <c r="CX513" s="3"/>
      <c r="CY513" s="3"/>
      <c r="CZ513" s="3"/>
      <c r="DA513" s="3"/>
      <c r="DB513" s="3"/>
      <c r="DC513" s="3"/>
      <c r="DD513" s="3"/>
      <c r="DE513" s="3"/>
      <c r="DF513" s="3"/>
      <c r="DG513" s="3"/>
      <c r="DH513" s="3"/>
      <c r="DI513" s="3"/>
      <c r="DJ513" s="3"/>
      <c r="DK513" s="3"/>
    </row>
    <row r="514" spans="1:115" s="25" customFormat="1" ht="62.25" customHeight="1">
      <c r="A514" s="245">
        <v>152</v>
      </c>
      <c r="B514" s="355" t="s">
        <v>4182</v>
      </c>
      <c r="C514" s="129" t="s">
        <v>1788</v>
      </c>
      <c r="D514" s="129" t="s">
        <v>1946</v>
      </c>
      <c r="E514" s="129" t="s">
        <v>2161</v>
      </c>
      <c r="F514" s="129" t="s">
        <v>2178</v>
      </c>
      <c r="G514" s="129" t="s">
        <v>2489</v>
      </c>
      <c r="H514" s="129" t="s">
        <v>2714</v>
      </c>
      <c r="I514" s="129" t="s">
        <v>52</v>
      </c>
      <c r="J514" s="129"/>
      <c r="K514" s="129"/>
      <c r="L514" s="150">
        <v>42985</v>
      </c>
      <c r="M514" s="339"/>
      <c r="N514" s="240">
        <v>12000</v>
      </c>
      <c r="O514" s="3"/>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s="3"/>
      <c r="BD514" s="3"/>
      <c r="BE514" s="3"/>
      <c r="BF514" s="3"/>
      <c r="BG514" s="3"/>
      <c r="BH514" s="3"/>
      <c r="BI514" s="3"/>
      <c r="BJ514" s="3"/>
      <c r="BK514" s="3"/>
      <c r="BL514" s="3"/>
      <c r="BM514" s="3"/>
      <c r="BN514" s="3"/>
      <c r="BO514" s="3"/>
      <c r="BP514" s="3"/>
      <c r="BQ514" s="3"/>
      <c r="BR514" s="3"/>
      <c r="BS514" s="3"/>
      <c r="BT514" s="3"/>
      <c r="BU514" s="3"/>
      <c r="BV514" s="3"/>
      <c r="BW514" s="3"/>
      <c r="BX514" s="3"/>
      <c r="BY514" s="3"/>
      <c r="BZ514" s="3"/>
      <c r="CA514" s="3"/>
      <c r="CB514" s="3"/>
      <c r="CC514" s="3"/>
      <c r="CD514" s="3"/>
      <c r="CE514" s="3"/>
      <c r="CF514" s="3"/>
      <c r="CG514" s="3"/>
      <c r="CH514" s="3"/>
      <c r="CI514" s="3"/>
      <c r="CJ514" s="3"/>
      <c r="CK514" s="3"/>
      <c r="CL514" s="3"/>
      <c r="CM514" s="3"/>
      <c r="CN514" s="3"/>
      <c r="CO514" s="3"/>
      <c r="CP514" s="3"/>
      <c r="CQ514" s="3"/>
      <c r="CR514" s="3"/>
      <c r="CS514" s="3"/>
      <c r="CT514" s="3"/>
      <c r="CU514" s="3"/>
      <c r="CV514" s="3"/>
      <c r="CW514" s="3"/>
      <c r="CX514" s="3"/>
      <c r="CY514" s="3"/>
      <c r="CZ514" s="3"/>
      <c r="DA514" s="3"/>
      <c r="DB514" s="3"/>
      <c r="DC514" s="3"/>
      <c r="DD514" s="3"/>
      <c r="DE514" s="3"/>
      <c r="DF514" s="3"/>
      <c r="DG514" s="3"/>
      <c r="DH514" s="3"/>
      <c r="DI514" s="3"/>
      <c r="DJ514" s="3"/>
      <c r="DK514" s="3"/>
    </row>
    <row r="515" spans="1:115" s="25" customFormat="1" ht="62.25" customHeight="1">
      <c r="A515" s="243"/>
      <c r="B515" s="373" t="s">
        <v>4041</v>
      </c>
      <c r="C515" s="129" t="s">
        <v>1798</v>
      </c>
      <c r="D515" s="129" t="s">
        <v>1952</v>
      </c>
      <c r="E515" s="129" t="s">
        <v>2197</v>
      </c>
      <c r="F515" s="129" t="s">
        <v>2198</v>
      </c>
      <c r="G515" s="129" t="s">
        <v>2500</v>
      </c>
      <c r="H515" s="129" t="s">
        <v>2725</v>
      </c>
      <c r="I515" s="129" t="s">
        <v>52</v>
      </c>
      <c r="J515" s="129"/>
      <c r="K515" s="129"/>
      <c r="L515" s="150">
        <v>44018</v>
      </c>
      <c r="M515" s="339"/>
      <c r="N515" s="240">
        <v>10000</v>
      </c>
      <c r="O515" s="3"/>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s="3"/>
      <c r="BD515" s="3"/>
      <c r="BE515" s="3"/>
      <c r="BF515" s="3"/>
      <c r="BG515" s="3"/>
      <c r="BH515" s="3"/>
      <c r="BI515" s="3"/>
      <c r="BJ515" s="3"/>
      <c r="BK515" s="3"/>
      <c r="BL515" s="3"/>
      <c r="BM515" s="3"/>
      <c r="BN515" s="3"/>
      <c r="BO515" s="3"/>
      <c r="BP515" s="3"/>
      <c r="BQ515" s="3"/>
      <c r="BR515" s="3"/>
      <c r="BS515" s="3"/>
      <c r="BT515" s="3"/>
      <c r="BU515" s="3"/>
      <c r="BV515" s="3"/>
      <c r="BW515" s="3"/>
      <c r="BX515" s="3"/>
      <c r="BY515" s="3"/>
      <c r="BZ515" s="3"/>
      <c r="CA515" s="3"/>
      <c r="CB515" s="3"/>
      <c r="CC515" s="3"/>
      <c r="CD515" s="3"/>
      <c r="CE515" s="3"/>
      <c r="CF515" s="3"/>
      <c r="CG515" s="3"/>
      <c r="CH515" s="3"/>
      <c r="CI515" s="3"/>
      <c r="CJ515" s="3"/>
      <c r="CK515" s="3"/>
      <c r="CL515" s="3"/>
      <c r="CM515" s="3"/>
      <c r="CN515" s="3"/>
      <c r="CO515" s="3"/>
      <c r="CP515" s="3"/>
      <c r="CQ515" s="3"/>
      <c r="CR515" s="3"/>
      <c r="CS515" s="3"/>
      <c r="CT515" s="3"/>
      <c r="CU515" s="3"/>
      <c r="CV515" s="3"/>
      <c r="CW515" s="3"/>
      <c r="CX515" s="3"/>
      <c r="CY515" s="3"/>
      <c r="CZ515" s="3"/>
      <c r="DA515" s="3"/>
      <c r="DB515" s="3"/>
      <c r="DC515" s="3"/>
      <c r="DD515" s="3"/>
      <c r="DE515" s="3"/>
      <c r="DF515" s="3"/>
      <c r="DG515" s="3"/>
      <c r="DH515" s="3"/>
      <c r="DI515" s="3"/>
      <c r="DJ515" s="3"/>
      <c r="DK515" s="3"/>
    </row>
    <row r="516" spans="1:115" s="25" customFormat="1" ht="62.25" customHeight="1">
      <c r="A516" s="245"/>
      <c r="B516" s="374"/>
      <c r="C516" s="129" t="s">
        <v>1799</v>
      </c>
      <c r="D516" s="129" t="s">
        <v>1955</v>
      </c>
      <c r="E516" s="129" t="s">
        <v>2197</v>
      </c>
      <c r="F516" s="129" t="s">
        <v>2198</v>
      </c>
      <c r="G516" s="129" t="s">
        <v>2501</v>
      </c>
      <c r="H516" s="129" t="s">
        <v>2726</v>
      </c>
      <c r="I516" s="129" t="s">
        <v>52</v>
      </c>
      <c r="J516" s="129"/>
      <c r="K516" s="129"/>
      <c r="L516" s="150">
        <v>44018</v>
      </c>
      <c r="M516" s="339"/>
      <c r="N516" s="240">
        <v>4000</v>
      </c>
      <c r="O516" s="3"/>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s="3"/>
      <c r="BD516" s="3"/>
      <c r="BE516" s="3"/>
      <c r="BF516" s="3"/>
      <c r="BG516" s="3"/>
      <c r="BH516" s="3"/>
      <c r="BI516" s="3"/>
      <c r="BJ516" s="3"/>
      <c r="BK516" s="3"/>
      <c r="BL516" s="3"/>
      <c r="BM516" s="3"/>
      <c r="BN516" s="3"/>
      <c r="BO516" s="3"/>
      <c r="BP516" s="3"/>
      <c r="BQ516" s="3"/>
      <c r="BR516" s="3"/>
      <c r="BS516" s="3"/>
      <c r="BT516" s="3"/>
      <c r="BU516" s="3"/>
      <c r="BV516" s="3"/>
      <c r="BW516" s="3"/>
      <c r="BX516" s="3"/>
      <c r="BY516" s="3"/>
      <c r="BZ516" s="3"/>
      <c r="CA516" s="3"/>
      <c r="CB516" s="3"/>
      <c r="CC516" s="3"/>
      <c r="CD516" s="3"/>
      <c r="CE516" s="3"/>
      <c r="CF516" s="3"/>
      <c r="CG516" s="3"/>
      <c r="CH516" s="3"/>
      <c r="CI516" s="3"/>
      <c r="CJ516" s="3"/>
      <c r="CK516" s="3"/>
      <c r="CL516" s="3"/>
      <c r="CM516" s="3"/>
      <c r="CN516" s="3"/>
      <c r="CO516" s="3"/>
      <c r="CP516" s="3"/>
      <c r="CQ516" s="3"/>
      <c r="CR516" s="3"/>
      <c r="CS516" s="3"/>
      <c r="CT516" s="3"/>
      <c r="CU516" s="3"/>
      <c r="CV516" s="3"/>
      <c r="CW516" s="3"/>
      <c r="CX516" s="3"/>
      <c r="CY516" s="3"/>
      <c r="CZ516" s="3"/>
      <c r="DA516" s="3"/>
      <c r="DB516" s="3"/>
      <c r="DC516" s="3"/>
      <c r="DD516" s="3"/>
      <c r="DE516" s="3"/>
      <c r="DF516" s="3"/>
      <c r="DG516" s="3"/>
      <c r="DH516" s="3"/>
      <c r="DI516" s="3"/>
      <c r="DJ516" s="3"/>
      <c r="DK516" s="3"/>
    </row>
    <row r="517" spans="1:115" s="25" customFormat="1" ht="62.25" customHeight="1">
      <c r="A517" s="243"/>
      <c r="B517" s="375"/>
      <c r="C517" s="129" t="s">
        <v>1800</v>
      </c>
      <c r="D517" s="129" t="s">
        <v>1956</v>
      </c>
      <c r="E517" s="129" t="s">
        <v>2197</v>
      </c>
      <c r="F517" s="129" t="s">
        <v>2198</v>
      </c>
      <c r="G517" s="129" t="s">
        <v>2502</v>
      </c>
      <c r="H517" s="129" t="s">
        <v>2727</v>
      </c>
      <c r="I517" s="129" t="s">
        <v>52</v>
      </c>
      <c r="J517" s="129"/>
      <c r="K517" s="129"/>
      <c r="L517" s="150">
        <v>44018</v>
      </c>
      <c r="M517" s="339"/>
      <c r="N517" s="240">
        <v>8000</v>
      </c>
      <c r="O517" s="3"/>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s="3"/>
      <c r="BD517" s="3"/>
      <c r="BE517" s="3"/>
      <c r="BF517" s="3"/>
      <c r="BG517" s="3"/>
      <c r="BH517" s="3"/>
      <c r="BI517" s="3"/>
      <c r="BJ517" s="3"/>
      <c r="BK517" s="3"/>
      <c r="BL517" s="3"/>
      <c r="BM517" s="3"/>
      <c r="BN517" s="3"/>
      <c r="BO517" s="3"/>
      <c r="BP517" s="3"/>
      <c r="BQ517" s="3"/>
      <c r="BR517" s="3"/>
      <c r="BS517" s="3"/>
      <c r="BT517" s="3"/>
      <c r="BU517" s="3"/>
      <c r="BV517" s="3"/>
      <c r="BW517" s="3"/>
      <c r="BX517" s="3"/>
      <c r="BY517" s="3"/>
      <c r="BZ517" s="3"/>
      <c r="CA517" s="3"/>
      <c r="CB517" s="3"/>
      <c r="CC517" s="3"/>
      <c r="CD517" s="3"/>
      <c r="CE517" s="3"/>
      <c r="CF517" s="3"/>
      <c r="CG517" s="3"/>
      <c r="CH517" s="3"/>
      <c r="CI517" s="3"/>
      <c r="CJ517" s="3"/>
      <c r="CK517" s="3"/>
      <c r="CL517" s="3"/>
      <c r="CM517" s="3"/>
      <c r="CN517" s="3"/>
      <c r="CO517" s="3"/>
      <c r="CP517" s="3"/>
      <c r="CQ517" s="3"/>
      <c r="CR517" s="3"/>
      <c r="CS517" s="3"/>
      <c r="CT517" s="3"/>
      <c r="CU517" s="3"/>
      <c r="CV517" s="3"/>
      <c r="CW517" s="3"/>
      <c r="CX517" s="3"/>
      <c r="CY517" s="3"/>
      <c r="CZ517" s="3"/>
      <c r="DA517" s="3"/>
      <c r="DB517" s="3"/>
      <c r="DC517" s="3"/>
      <c r="DD517" s="3"/>
      <c r="DE517" s="3"/>
      <c r="DF517" s="3"/>
      <c r="DG517" s="3"/>
      <c r="DH517" s="3"/>
      <c r="DI517" s="3"/>
      <c r="DJ517" s="3"/>
      <c r="DK517" s="3"/>
    </row>
    <row r="518" spans="1:115" s="25" customFormat="1" ht="62.25" customHeight="1">
      <c r="A518" s="245">
        <v>153</v>
      </c>
      <c r="B518" s="373" t="s">
        <v>4182</v>
      </c>
      <c r="C518" s="130" t="s">
        <v>1819</v>
      </c>
      <c r="D518" s="129" t="s">
        <v>1973</v>
      </c>
      <c r="E518" s="129" t="s">
        <v>2247</v>
      </c>
      <c r="F518" s="130" t="s">
        <v>2248</v>
      </c>
      <c r="G518" s="129" t="s">
        <v>2530</v>
      </c>
      <c r="H518" s="143" t="s">
        <v>2755</v>
      </c>
      <c r="I518" s="142" t="s">
        <v>52</v>
      </c>
      <c r="J518" s="142"/>
      <c r="K518" s="142"/>
      <c r="L518" s="148">
        <v>42943</v>
      </c>
      <c r="M518" s="339"/>
      <c r="N518" s="240">
        <v>2700</v>
      </c>
      <c r="O518" s="3"/>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s="3"/>
      <c r="BD518" s="3"/>
      <c r="BE518" s="3"/>
      <c r="BF518" s="3"/>
      <c r="BG518" s="3"/>
      <c r="BH518" s="3"/>
      <c r="BI518" s="3"/>
      <c r="BJ518" s="3"/>
      <c r="BK518" s="3"/>
      <c r="BL518" s="3"/>
      <c r="BM518" s="3"/>
      <c r="BN518" s="3"/>
      <c r="BO518" s="3"/>
      <c r="BP518" s="3"/>
      <c r="BQ518" s="3"/>
      <c r="BR518" s="3"/>
      <c r="BS518" s="3"/>
      <c r="BT518" s="3"/>
      <c r="BU518" s="3"/>
      <c r="BV518" s="3"/>
      <c r="BW518" s="3"/>
      <c r="BX518" s="3"/>
      <c r="BY518" s="3"/>
      <c r="BZ518" s="3"/>
      <c r="CA518" s="3"/>
      <c r="CB518" s="3"/>
      <c r="CC518" s="3"/>
      <c r="CD518" s="3"/>
      <c r="CE518" s="3"/>
      <c r="CF518" s="3"/>
      <c r="CG518" s="3"/>
      <c r="CH518" s="3"/>
      <c r="CI518" s="3"/>
      <c r="CJ518" s="3"/>
      <c r="CK518" s="3"/>
      <c r="CL518" s="3"/>
      <c r="CM518" s="3"/>
      <c r="CN518" s="3"/>
      <c r="CO518" s="3"/>
      <c r="CP518" s="3"/>
      <c r="CQ518" s="3"/>
      <c r="CR518" s="3"/>
      <c r="CS518" s="3"/>
      <c r="CT518" s="3"/>
      <c r="CU518" s="3"/>
      <c r="CV518" s="3"/>
      <c r="CW518" s="3"/>
      <c r="CX518" s="3"/>
      <c r="CY518" s="3"/>
      <c r="CZ518" s="3"/>
      <c r="DA518" s="3"/>
      <c r="DB518" s="3"/>
      <c r="DC518" s="3"/>
      <c r="DD518" s="3"/>
      <c r="DE518" s="3"/>
      <c r="DF518" s="3"/>
      <c r="DG518" s="3"/>
      <c r="DH518" s="3"/>
      <c r="DI518" s="3"/>
      <c r="DJ518" s="3"/>
      <c r="DK518" s="3"/>
    </row>
    <row r="519" spans="1:115" s="25" customFormat="1" ht="62.25" customHeight="1">
      <c r="A519" s="348">
        <v>154</v>
      </c>
      <c r="B519" s="374"/>
      <c r="C519" s="130" t="s">
        <v>1820</v>
      </c>
      <c r="D519" s="129" t="s">
        <v>1973</v>
      </c>
      <c r="E519" s="129" t="s">
        <v>2247</v>
      </c>
      <c r="F519" s="130" t="s">
        <v>2249</v>
      </c>
      <c r="G519" s="129" t="s">
        <v>2531</v>
      </c>
      <c r="H519" s="143" t="s">
        <v>2756</v>
      </c>
      <c r="I519" s="142" t="s">
        <v>52</v>
      </c>
      <c r="J519" s="142"/>
      <c r="K519" s="142"/>
      <c r="L519" s="148">
        <v>42943</v>
      </c>
      <c r="M519" s="339"/>
      <c r="N519" s="240">
        <v>4000</v>
      </c>
      <c r="O519" s="3"/>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s="3"/>
      <c r="BD519" s="3"/>
      <c r="BE519" s="3"/>
      <c r="BF519" s="3"/>
      <c r="BG519" s="3"/>
      <c r="BH519" s="3"/>
      <c r="BI519" s="3"/>
      <c r="BJ519" s="3"/>
      <c r="BK519" s="3"/>
      <c r="BL519" s="3"/>
      <c r="BM519" s="3"/>
      <c r="BN519" s="3"/>
      <c r="BO519" s="3"/>
      <c r="BP519" s="3"/>
      <c r="BQ519" s="3"/>
      <c r="BR519" s="3"/>
      <c r="BS519" s="3"/>
      <c r="BT519" s="3"/>
      <c r="BU519" s="3"/>
      <c r="BV519" s="3"/>
      <c r="BW519" s="3"/>
      <c r="BX519" s="3"/>
      <c r="BY519" s="3"/>
      <c r="BZ519" s="3"/>
      <c r="CA519" s="3"/>
      <c r="CB519" s="3"/>
      <c r="CC519" s="3"/>
      <c r="CD519" s="3"/>
      <c r="CE519" s="3"/>
      <c r="CF519" s="3"/>
      <c r="CG519" s="3"/>
      <c r="CH519" s="3"/>
      <c r="CI519" s="3"/>
      <c r="CJ519" s="3"/>
      <c r="CK519" s="3"/>
      <c r="CL519" s="3"/>
      <c r="CM519" s="3"/>
      <c r="CN519" s="3"/>
      <c r="CO519" s="3"/>
      <c r="CP519" s="3"/>
      <c r="CQ519" s="3"/>
      <c r="CR519" s="3"/>
      <c r="CS519" s="3"/>
      <c r="CT519" s="3"/>
      <c r="CU519" s="3"/>
      <c r="CV519" s="3"/>
      <c r="CW519" s="3"/>
      <c r="CX519" s="3"/>
      <c r="CY519" s="3"/>
      <c r="CZ519" s="3"/>
      <c r="DA519" s="3"/>
      <c r="DB519" s="3"/>
      <c r="DC519" s="3"/>
      <c r="DD519" s="3"/>
      <c r="DE519" s="3"/>
      <c r="DF519" s="3"/>
      <c r="DG519" s="3"/>
      <c r="DH519" s="3"/>
      <c r="DI519" s="3"/>
      <c r="DJ519" s="3"/>
      <c r="DK519" s="3"/>
    </row>
    <row r="520" spans="1:115" s="25" customFormat="1" ht="62.25" customHeight="1">
      <c r="A520" s="245">
        <v>155</v>
      </c>
      <c r="B520" s="374"/>
      <c r="C520" s="130" t="s">
        <v>724</v>
      </c>
      <c r="D520" s="129" t="s">
        <v>1974</v>
      </c>
      <c r="E520" s="137" t="s">
        <v>2250</v>
      </c>
      <c r="F520" s="137" t="s">
        <v>2251</v>
      </c>
      <c r="G520" s="129" t="s">
        <v>2532</v>
      </c>
      <c r="H520" s="145" t="s">
        <v>2757</v>
      </c>
      <c r="I520" s="129" t="s">
        <v>52</v>
      </c>
      <c r="J520" s="129"/>
      <c r="K520" s="129"/>
      <c r="L520" s="150">
        <v>42894</v>
      </c>
      <c r="M520" s="339"/>
      <c r="N520" s="240">
        <v>35000</v>
      </c>
      <c r="O520" s="3"/>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s="3"/>
      <c r="BD520" s="3"/>
      <c r="BE520" s="3"/>
      <c r="BF520" s="3"/>
      <c r="BG520" s="3"/>
      <c r="BH520" s="3"/>
      <c r="BI520" s="3"/>
      <c r="BJ520" s="3"/>
      <c r="BK520" s="3"/>
      <c r="BL520" s="3"/>
      <c r="BM520" s="3"/>
      <c r="BN520" s="3"/>
      <c r="BO520" s="3"/>
      <c r="BP520" s="3"/>
      <c r="BQ520" s="3"/>
      <c r="BR520" s="3"/>
      <c r="BS520" s="3"/>
      <c r="BT520" s="3"/>
      <c r="BU520" s="3"/>
      <c r="BV520" s="3"/>
      <c r="BW520" s="3"/>
      <c r="BX520" s="3"/>
      <c r="BY520" s="3"/>
      <c r="BZ520" s="3"/>
      <c r="CA520" s="3"/>
      <c r="CB520" s="3"/>
      <c r="CC520" s="3"/>
      <c r="CD520" s="3"/>
      <c r="CE520" s="3"/>
      <c r="CF520" s="3"/>
      <c r="CG520" s="3"/>
      <c r="CH520" s="3"/>
      <c r="CI520" s="3"/>
      <c r="CJ520" s="3"/>
      <c r="CK520" s="3"/>
      <c r="CL520" s="3"/>
      <c r="CM520" s="3"/>
      <c r="CN520" s="3"/>
      <c r="CO520" s="3"/>
      <c r="CP520" s="3"/>
      <c r="CQ520" s="3"/>
      <c r="CR520" s="3"/>
      <c r="CS520" s="3"/>
      <c r="CT520" s="3"/>
      <c r="CU520" s="3"/>
      <c r="CV520" s="3"/>
      <c r="CW520" s="3"/>
      <c r="CX520" s="3"/>
      <c r="CY520" s="3"/>
      <c r="CZ520" s="3"/>
      <c r="DA520" s="3"/>
      <c r="DB520" s="3"/>
      <c r="DC520" s="3"/>
      <c r="DD520" s="3"/>
      <c r="DE520" s="3"/>
      <c r="DF520" s="3"/>
      <c r="DG520" s="3"/>
      <c r="DH520" s="3"/>
      <c r="DI520" s="3"/>
      <c r="DJ520" s="3"/>
      <c r="DK520" s="3"/>
    </row>
    <row r="521" spans="1:115" s="25" customFormat="1" ht="62.25" customHeight="1">
      <c r="A521" s="348">
        <v>156</v>
      </c>
      <c r="B521" s="374"/>
      <c r="C521" s="354" t="s">
        <v>1821</v>
      </c>
      <c r="D521" s="129" t="s">
        <v>1974</v>
      </c>
      <c r="E521" s="137" t="s">
        <v>2252</v>
      </c>
      <c r="F521" s="137" t="s">
        <v>2253</v>
      </c>
      <c r="G521" s="129" t="s">
        <v>2533</v>
      </c>
      <c r="H521" s="143" t="s">
        <v>2758</v>
      </c>
      <c r="I521" s="129" t="s">
        <v>52</v>
      </c>
      <c r="J521" s="129"/>
      <c r="K521" s="129"/>
      <c r="L521" s="150">
        <v>42888</v>
      </c>
      <c r="M521" s="339"/>
      <c r="N521" s="240">
        <v>19780</v>
      </c>
      <c r="O521" s="3"/>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s="3"/>
      <c r="BD521" s="3"/>
      <c r="BE521" s="3"/>
      <c r="BF521" s="3"/>
      <c r="BG521" s="3"/>
      <c r="BH521" s="3"/>
      <c r="BI521" s="3"/>
      <c r="BJ521" s="3"/>
      <c r="BK521" s="3"/>
      <c r="BL521" s="3"/>
      <c r="BM521" s="3"/>
      <c r="BN521" s="3"/>
      <c r="BO521" s="3"/>
      <c r="BP521" s="3"/>
      <c r="BQ521" s="3"/>
      <c r="BR521" s="3"/>
      <c r="BS521" s="3"/>
      <c r="BT521" s="3"/>
      <c r="BU521" s="3"/>
      <c r="BV521" s="3"/>
      <c r="BW521" s="3"/>
      <c r="BX521" s="3"/>
      <c r="BY521" s="3"/>
      <c r="BZ521" s="3"/>
      <c r="CA521" s="3"/>
      <c r="CB521" s="3"/>
      <c r="CC521" s="3"/>
      <c r="CD521" s="3"/>
      <c r="CE521" s="3"/>
      <c r="CF521" s="3"/>
      <c r="CG521" s="3"/>
      <c r="CH521" s="3"/>
      <c r="CI521" s="3"/>
      <c r="CJ521" s="3"/>
      <c r="CK521" s="3"/>
      <c r="CL521" s="3"/>
      <c r="CM521" s="3"/>
      <c r="CN521" s="3"/>
      <c r="CO521" s="3"/>
      <c r="CP521" s="3"/>
      <c r="CQ521" s="3"/>
      <c r="CR521" s="3"/>
      <c r="CS521" s="3"/>
      <c r="CT521" s="3"/>
      <c r="CU521" s="3"/>
      <c r="CV521" s="3"/>
      <c r="CW521" s="3"/>
      <c r="CX521" s="3"/>
      <c r="CY521" s="3"/>
      <c r="CZ521" s="3"/>
      <c r="DA521" s="3"/>
      <c r="DB521" s="3"/>
      <c r="DC521" s="3"/>
      <c r="DD521" s="3"/>
      <c r="DE521" s="3"/>
      <c r="DF521" s="3"/>
      <c r="DG521" s="3"/>
      <c r="DH521" s="3"/>
      <c r="DI521" s="3"/>
      <c r="DJ521" s="3"/>
      <c r="DK521" s="3"/>
    </row>
    <row r="522" spans="1:115" s="25" customFormat="1" ht="62.25" customHeight="1">
      <c r="A522" s="245">
        <v>157</v>
      </c>
      <c r="B522" s="374"/>
      <c r="C522" s="130" t="s">
        <v>1822</v>
      </c>
      <c r="D522" s="129" t="s">
        <v>1975</v>
      </c>
      <c r="E522" s="129" t="s">
        <v>2254</v>
      </c>
      <c r="F522" s="130" t="s">
        <v>2255</v>
      </c>
      <c r="G522" s="129" t="s">
        <v>2534</v>
      </c>
      <c r="H522" s="238" t="s">
        <v>2759</v>
      </c>
      <c r="I522" s="129" t="s">
        <v>52</v>
      </c>
      <c r="J522" s="129"/>
      <c r="K522" s="129"/>
      <c r="L522" s="150">
        <v>42914</v>
      </c>
      <c r="M522" s="339"/>
      <c r="N522" s="240">
        <v>19360</v>
      </c>
      <c r="O522" s="3"/>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s="3"/>
      <c r="BD522" s="3"/>
      <c r="BE522" s="3"/>
      <c r="BF522" s="3"/>
      <c r="BG522" s="3"/>
      <c r="BH522" s="3"/>
      <c r="BI522" s="3"/>
      <c r="BJ522" s="3"/>
      <c r="BK522" s="3"/>
      <c r="BL522" s="3"/>
      <c r="BM522" s="3"/>
      <c r="BN522" s="3"/>
      <c r="BO522" s="3"/>
      <c r="BP522" s="3"/>
      <c r="BQ522" s="3"/>
      <c r="BR522" s="3"/>
      <c r="BS522" s="3"/>
      <c r="BT522" s="3"/>
      <c r="BU522" s="3"/>
      <c r="BV522" s="3"/>
      <c r="BW522" s="3"/>
      <c r="BX522" s="3"/>
      <c r="BY522" s="3"/>
      <c r="BZ522" s="3"/>
      <c r="CA522" s="3"/>
      <c r="CB522" s="3"/>
      <c r="CC522" s="3"/>
      <c r="CD522" s="3"/>
      <c r="CE522" s="3"/>
      <c r="CF522" s="3"/>
      <c r="CG522" s="3"/>
      <c r="CH522" s="3"/>
      <c r="CI522" s="3"/>
      <c r="CJ522" s="3"/>
      <c r="CK522" s="3"/>
      <c r="CL522" s="3"/>
      <c r="CM522" s="3"/>
      <c r="CN522" s="3"/>
      <c r="CO522" s="3"/>
      <c r="CP522" s="3"/>
      <c r="CQ522" s="3"/>
      <c r="CR522" s="3"/>
      <c r="CS522" s="3"/>
      <c r="CT522" s="3"/>
      <c r="CU522" s="3"/>
      <c r="CV522" s="3"/>
      <c r="CW522" s="3"/>
      <c r="CX522" s="3"/>
      <c r="CY522" s="3"/>
      <c r="CZ522" s="3"/>
      <c r="DA522" s="3"/>
      <c r="DB522" s="3"/>
      <c r="DC522" s="3"/>
      <c r="DD522" s="3"/>
      <c r="DE522" s="3"/>
      <c r="DF522" s="3"/>
      <c r="DG522" s="3"/>
      <c r="DH522" s="3"/>
      <c r="DI522" s="3"/>
      <c r="DJ522" s="3"/>
      <c r="DK522" s="3"/>
    </row>
    <row r="523" spans="1:115" s="25" customFormat="1" ht="62.25" customHeight="1">
      <c r="A523" s="348">
        <v>158</v>
      </c>
      <c r="B523" s="374"/>
      <c r="C523" s="130" t="s">
        <v>1823</v>
      </c>
      <c r="D523" s="129" t="s">
        <v>1976</v>
      </c>
      <c r="E523" s="129" t="s">
        <v>2256</v>
      </c>
      <c r="F523" s="130" t="s">
        <v>2257</v>
      </c>
      <c r="G523" s="129" t="s">
        <v>2535</v>
      </c>
      <c r="H523" s="146" t="s">
        <v>2760</v>
      </c>
      <c r="I523" s="129" t="s">
        <v>52</v>
      </c>
      <c r="J523" s="129"/>
      <c r="K523" s="129"/>
      <c r="L523" s="150">
        <v>42887</v>
      </c>
      <c r="M523" s="339"/>
      <c r="N523" s="240">
        <v>20000</v>
      </c>
      <c r="O523" s="3"/>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s="3"/>
      <c r="BD523" s="3"/>
      <c r="BE523" s="3"/>
      <c r="BF523" s="3"/>
      <c r="BG523" s="3"/>
      <c r="BH523" s="3"/>
      <c r="BI523" s="3"/>
      <c r="BJ523" s="3"/>
      <c r="BK523" s="3"/>
      <c r="BL523" s="3"/>
      <c r="BM523" s="3"/>
      <c r="BN523" s="3"/>
      <c r="BO523" s="3"/>
      <c r="BP523" s="3"/>
      <c r="BQ523" s="3"/>
      <c r="BR523" s="3"/>
      <c r="BS523" s="3"/>
      <c r="BT523" s="3"/>
      <c r="BU523" s="3"/>
      <c r="BV523" s="3"/>
      <c r="BW523" s="3"/>
      <c r="BX523" s="3"/>
      <c r="BY523" s="3"/>
      <c r="BZ523" s="3"/>
      <c r="CA523" s="3"/>
      <c r="CB523" s="3"/>
      <c r="CC523" s="3"/>
      <c r="CD523" s="3"/>
      <c r="CE523" s="3"/>
      <c r="CF523" s="3"/>
      <c r="CG523" s="3"/>
      <c r="CH523" s="3"/>
      <c r="CI523" s="3"/>
      <c r="CJ523" s="3"/>
      <c r="CK523" s="3"/>
      <c r="CL523" s="3"/>
      <c r="CM523" s="3"/>
      <c r="CN523" s="3"/>
      <c r="CO523" s="3"/>
      <c r="CP523" s="3"/>
      <c r="CQ523" s="3"/>
      <c r="CR523" s="3"/>
      <c r="CS523" s="3"/>
      <c r="CT523" s="3"/>
      <c r="CU523" s="3"/>
      <c r="CV523" s="3"/>
      <c r="CW523" s="3"/>
      <c r="CX523" s="3"/>
      <c r="CY523" s="3"/>
      <c r="CZ523" s="3"/>
      <c r="DA523" s="3"/>
      <c r="DB523" s="3"/>
      <c r="DC523" s="3"/>
      <c r="DD523" s="3"/>
      <c r="DE523" s="3"/>
      <c r="DF523" s="3"/>
      <c r="DG523" s="3"/>
      <c r="DH523" s="3"/>
      <c r="DI523" s="3"/>
      <c r="DJ523" s="3"/>
      <c r="DK523" s="3"/>
    </row>
    <row r="524" spans="1:115" s="25" customFormat="1" ht="62.25" customHeight="1">
      <c r="A524" s="245">
        <v>159</v>
      </c>
      <c r="B524" s="374"/>
      <c r="C524" s="130" t="s">
        <v>1824</v>
      </c>
      <c r="D524" s="129" t="s">
        <v>1975</v>
      </c>
      <c r="E524" s="129" t="s">
        <v>2258</v>
      </c>
      <c r="F524" s="130" t="s">
        <v>2259</v>
      </c>
      <c r="G524" s="129" t="s">
        <v>2536</v>
      </c>
      <c r="H524" s="147" t="s">
        <v>2760</v>
      </c>
      <c r="I524" s="129" t="s">
        <v>52</v>
      </c>
      <c r="J524" s="129"/>
      <c r="K524" s="129"/>
      <c r="L524" s="150">
        <v>42887</v>
      </c>
      <c r="M524" s="339"/>
      <c r="N524" s="240">
        <v>20000</v>
      </c>
      <c r="O524" s="3"/>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s="3"/>
      <c r="BD524" s="3"/>
      <c r="BE524" s="3"/>
      <c r="BF524" s="3"/>
      <c r="BG524" s="3"/>
      <c r="BH524" s="3"/>
      <c r="BI524" s="3"/>
      <c r="BJ524" s="3"/>
      <c r="BK524" s="3"/>
      <c r="BL524" s="3"/>
      <c r="BM524" s="3"/>
      <c r="BN524" s="3"/>
      <c r="BO524" s="3"/>
      <c r="BP524" s="3"/>
      <c r="BQ524" s="3"/>
      <c r="BR524" s="3"/>
      <c r="BS524" s="3"/>
      <c r="BT524" s="3"/>
      <c r="BU524" s="3"/>
      <c r="BV524" s="3"/>
      <c r="BW524" s="3"/>
      <c r="BX524" s="3"/>
      <c r="BY524" s="3"/>
      <c r="BZ524" s="3"/>
      <c r="CA524" s="3"/>
      <c r="CB524" s="3"/>
      <c r="CC524" s="3"/>
      <c r="CD524" s="3"/>
      <c r="CE524" s="3"/>
      <c r="CF524" s="3"/>
      <c r="CG524" s="3"/>
      <c r="CH524" s="3"/>
      <c r="CI524" s="3"/>
      <c r="CJ524" s="3"/>
      <c r="CK524" s="3"/>
      <c r="CL524" s="3"/>
      <c r="CM524" s="3"/>
      <c r="CN524" s="3"/>
      <c r="CO524" s="3"/>
      <c r="CP524" s="3"/>
      <c r="CQ524" s="3"/>
      <c r="CR524" s="3"/>
      <c r="CS524" s="3"/>
      <c r="CT524" s="3"/>
      <c r="CU524" s="3"/>
      <c r="CV524" s="3"/>
      <c r="CW524" s="3"/>
      <c r="CX524" s="3"/>
      <c r="CY524" s="3"/>
      <c r="CZ524" s="3"/>
      <c r="DA524" s="3"/>
      <c r="DB524" s="3"/>
      <c r="DC524" s="3"/>
      <c r="DD524" s="3"/>
      <c r="DE524" s="3"/>
      <c r="DF524" s="3"/>
      <c r="DG524" s="3"/>
      <c r="DH524" s="3"/>
      <c r="DI524" s="3"/>
      <c r="DJ524" s="3"/>
      <c r="DK524" s="3"/>
    </row>
    <row r="525" spans="1:115" s="25" customFormat="1" ht="62.25" customHeight="1">
      <c r="A525" s="348">
        <v>160</v>
      </c>
      <c r="B525" s="374"/>
      <c r="C525" s="130" t="s">
        <v>1825</v>
      </c>
      <c r="D525" s="129" t="s">
        <v>1974</v>
      </c>
      <c r="E525" s="129" t="s">
        <v>2260</v>
      </c>
      <c r="F525" s="130" t="s">
        <v>2261</v>
      </c>
      <c r="G525" s="129" t="s">
        <v>2537</v>
      </c>
      <c r="H525" s="143" t="s">
        <v>2761</v>
      </c>
      <c r="I525" s="129" t="s">
        <v>52</v>
      </c>
      <c r="J525" s="129"/>
      <c r="K525" s="129"/>
      <c r="L525" s="150">
        <v>42888</v>
      </c>
      <c r="M525" s="339"/>
      <c r="N525" s="240">
        <v>40000</v>
      </c>
      <c r="O525" s="3"/>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s="3"/>
      <c r="BD525" s="3"/>
      <c r="BE525" s="3"/>
      <c r="BF525" s="3"/>
      <c r="BG525" s="3"/>
      <c r="BH525" s="3"/>
      <c r="BI525" s="3"/>
      <c r="BJ525" s="3"/>
      <c r="BK525" s="3"/>
      <c r="BL525" s="3"/>
      <c r="BM525" s="3"/>
      <c r="BN525" s="3"/>
      <c r="BO525" s="3"/>
      <c r="BP525" s="3"/>
      <c r="BQ525" s="3"/>
      <c r="BR525" s="3"/>
      <c r="BS525" s="3"/>
      <c r="BT525" s="3"/>
      <c r="BU525" s="3"/>
      <c r="BV525" s="3"/>
      <c r="BW525" s="3"/>
      <c r="BX525" s="3"/>
      <c r="BY525" s="3"/>
      <c r="BZ525" s="3"/>
      <c r="CA525" s="3"/>
      <c r="CB525" s="3"/>
      <c r="CC525" s="3"/>
      <c r="CD525" s="3"/>
      <c r="CE525" s="3"/>
      <c r="CF525" s="3"/>
      <c r="CG525" s="3"/>
      <c r="CH525" s="3"/>
      <c r="CI525" s="3"/>
      <c r="CJ525" s="3"/>
      <c r="CK525" s="3"/>
      <c r="CL525" s="3"/>
      <c r="CM525" s="3"/>
      <c r="CN525" s="3"/>
      <c r="CO525" s="3"/>
      <c r="CP525" s="3"/>
      <c r="CQ525" s="3"/>
      <c r="CR525" s="3"/>
      <c r="CS525" s="3"/>
      <c r="CT525" s="3"/>
      <c r="CU525" s="3"/>
      <c r="CV525" s="3"/>
      <c r="CW525" s="3"/>
      <c r="CX525" s="3"/>
      <c r="CY525" s="3"/>
      <c r="CZ525" s="3"/>
      <c r="DA525" s="3"/>
      <c r="DB525" s="3"/>
      <c r="DC525" s="3"/>
      <c r="DD525" s="3"/>
      <c r="DE525" s="3"/>
      <c r="DF525" s="3"/>
      <c r="DG525" s="3"/>
      <c r="DH525" s="3"/>
      <c r="DI525" s="3"/>
      <c r="DJ525" s="3"/>
      <c r="DK525" s="3"/>
    </row>
    <row r="526" spans="1:115" s="25" customFormat="1" ht="62.25" customHeight="1">
      <c r="A526" s="245">
        <v>161</v>
      </c>
      <c r="B526" s="374"/>
      <c r="C526" s="130" t="s">
        <v>1825</v>
      </c>
      <c r="D526" s="129" t="s">
        <v>1974</v>
      </c>
      <c r="E526" s="129" t="s">
        <v>2262</v>
      </c>
      <c r="F526" s="130" t="s">
        <v>2263</v>
      </c>
      <c r="G526" s="129" t="s">
        <v>2538</v>
      </c>
      <c r="H526" s="147" t="s">
        <v>2762</v>
      </c>
      <c r="I526" s="129" t="s">
        <v>52</v>
      </c>
      <c r="J526" s="129"/>
      <c r="K526" s="129"/>
      <c r="L526" s="150">
        <v>42888</v>
      </c>
      <c r="M526" s="339"/>
      <c r="N526" s="240">
        <v>19692</v>
      </c>
      <c r="O526" s="3"/>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s="3"/>
      <c r="BD526" s="3"/>
      <c r="BE526" s="3"/>
      <c r="BF526" s="3"/>
      <c r="BG526" s="3"/>
      <c r="BH526" s="3"/>
      <c r="BI526" s="3"/>
      <c r="BJ526" s="3"/>
      <c r="BK526" s="3"/>
      <c r="BL526" s="3"/>
      <c r="BM526" s="3"/>
      <c r="BN526" s="3"/>
      <c r="BO526" s="3"/>
      <c r="BP526" s="3"/>
      <c r="BQ526" s="3"/>
      <c r="BR526" s="3"/>
      <c r="BS526" s="3"/>
      <c r="BT526" s="3"/>
      <c r="BU526" s="3"/>
      <c r="BV526" s="3"/>
      <c r="BW526" s="3"/>
      <c r="BX526" s="3"/>
      <c r="BY526" s="3"/>
      <c r="BZ526" s="3"/>
      <c r="CA526" s="3"/>
      <c r="CB526" s="3"/>
      <c r="CC526" s="3"/>
      <c r="CD526" s="3"/>
      <c r="CE526" s="3"/>
      <c r="CF526" s="3"/>
      <c r="CG526" s="3"/>
      <c r="CH526" s="3"/>
      <c r="CI526" s="3"/>
      <c r="CJ526" s="3"/>
      <c r="CK526" s="3"/>
      <c r="CL526" s="3"/>
      <c r="CM526" s="3"/>
      <c r="CN526" s="3"/>
      <c r="CO526" s="3"/>
      <c r="CP526" s="3"/>
      <c r="CQ526" s="3"/>
      <c r="CR526" s="3"/>
      <c r="CS526" s="3"/>
      <c r="CT526" s="3"/>
      <c r="CU526" s="3"/>
      <c r="CV526" s="3"/>
      <c r="CW526" s="3"/>
      <c r="CX526" s="3"/>
      <c r="CY526" s="3"/>
      <c r="CZ526" s="3"/>
      <c r="DA526" s="3"/>
      <c r="DB526" s="3"/>
      <c r="DC526" s="3"/>
      <c r="DD526" s="3"/>
      <c r="DE526" s="3"/>
      <c r="DF526" s="3"/>
      <c r="DG526" s="3"/>
      <c r="DH526" s="3"/>
      <c r="DI526" s="3"/>
      <c r="DJ526" s="3"/>
      <c r="DK526" s="3"/>
    </row>
    <row r="527" spans="1:115" s="25" customFormat="1" ht="62.25" customHeight="1">
      <c r="A527" s="348">
        <v>162</v>
      </c>
      <c r="B527" s="374"/>
      <c r="C527" s="129" t="s">
        <v>1826</v>
      </c>
      <c r="D527" s="129" t="s">
        <v>1977</v>
      </c>
      <c r="E527" s="129" t="s">
        <v>2264</v>
      </c>
      <c r="F527" s="129" t="s">
        <v>2265</v>
      </c>
      <c r="G527" s="129" t="s">
        <v>2539</v>
      </c>
      <c r="H527" s="147" t="s">
        <v>2763</v>
      </c>
      <c r="I527" s="129" t="s">
        <v>52</v>
      </c>
      <c r="J527" s="129"/>
      <c r="K527" s="129"/>
      <c r="L527" s="150">
        <v>42909</v>
      </c>
      <c r="M527" s="339"/>
      <c r="N527" s="240">
        <v>20000</v>
      </c>
      <c r="O527" s="3"/>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s="3"/>
      <c r="BD527" s="3"/>
      <c r="BE527" s="3"/>
      <c r="BF527" s="3"/>
      <c r="BG527" s="3"/>
      <c r="BH527" s="3"/>
      <c r="BI527" s="3"/>
      <c r="BJ527" s="3"/>
      <c r="BK527" s="3"/>
      <c r="BL527" s="3"/>
      <c r="BM527" s="3"/>
      <c r="BN527" s="3"/>
      <c r="BO527" s="3"/>
      <c r="BP527" s="3"/>
      <c r="BQ527" s="3"/>
      <c r="BR527" s="3"/>
      <c r="BS527" s="3"/>
      <c r="BT527" s="3"/>
      <c r="BU527" s="3"/>
      <c r="BV527" s="3"/>
      <c r="BW527" s="3"/>
      <c r="BX527" s="3"/>
      <c r="BY527" s="3"/>
      <c r="BZ527" s="3"/>
      <c r="CA527" s="3"/>
      <c r="CB527" s="3"/>
      <c r="CC527" s="3"/>
      <c r="CD527" s="3"/>
      <c r="CE527" s="3"/>
      <c r="CF527" s="3"/>
      <c r="CG527" s="3"/>
      <c r="CH527" s="3"/>
      <c r="CI527" s="3"/>
      <c r="CJ527" s="3"/>
      <c r="CK527" s="3"/>
      <c r="CL527" s="3"/>
      <c r="CM527" s="3"/>
      <c r="CN527" s="3"/>
      <c r="CO527" s="3"/>
      <c r="CP527" s="3"/>
      <c r="CQ527" s="3"/>
      <c r="CR527" s="3"/>
      <c r="CS527" s="3"/>
      <c r="CT527" s="3"/>
      <c r="CU527" s="3"/>
      <c r="CV527" s="3"/>
      <c r="CW527" s="3"/>
      <c r="CX527" s="3"/>
      <c r="CY527" s="3"/>
      <c r="CZ527" s="3"/>
      <c r="DA527" s="3"/>
      <c r="DB527" s="3"/>
      <c r="DC527" s="3"/>
      <c r="DD527" s="3"/>
      <c r="DE527" s="3"/>
      <c r="DF527" s="3"/>
      <c r="DG527" s="3"/>
      <c r="DH527" s="3"/>
      <c r="DI527" s="3"/>
      <c r="DJ527" s="3"/>
      <c r="DK527" s="3"/>
    </row>
    <row r="528" spans="1:115" s="25" customFormat="1" ht="62.25" customHeight="1">
      <c r="A528" s="245">
        <v>163</v>
      </c>
      <c r="B528" s="374"/>
      <c r="C528" s="130" t="s">
        <v>1828</v>
      </c>
      <c r="D528" s="129" t="s">
        <v>1979</v>
      </c>
      <c r="E528" s="129" t="s">
        <v>2268</v>
      </c>
      <c r="F528" s="130" t="s">
        <v>2269</v>
      </c>
      <c r="G528" s="129" t="s">
        <v>2541</v>
      </c>
      <c r="H528" s="143" t="s">
        <v>2765</v>
      </c>
      <c r="I528" s="129" t="s">
        <v>52</v>
      </c>
      <c r="J528" s="129"/>
      <c r="K528" s="129"/>
      <c r="L528" s="150">
        <v>42998</v>
      </c>
      <c r="M528" s="339"/>
      <c r="N528" s="240">
        <v>18568</v>
      </c>
      <c r="O528" s="3"/>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s="3"/>
      <c r="BD528" s="3"/>
      <c r="BE528" s="3"/>
      <c r="BF528" s="3"/>
      <c r="BG528" s="3"/>
      <c r="BH528" s="3"/>
      <c r="BI528" s="3"/>
      <c r="BJ528" s="3"/>
      <c r="BK528" s="3"/>
      <c r="BL528" s="3"/>
      <c r="BM528" s="3"/>
      <c r="BN528" s="3"/>
      <c r="BO528" s="3"/>
      <c r="BP528" s="3"/>
      <c r="BQ528" s="3"/>
      <c r="BR528" s="3"/>
      <c r="BS528" s="3"/>
      <c r="BT528" s="3"/>
      <c r="BU528" s="3"/>
      <c r="BV528" s="3"/>
      <c r="BW528" s="3"/>
      <c r="BX528" s="3"/>
      <c r="BY528" s="3"/>
      <c r="BZ528" s="3"/>
      <c r="CA528" s="3"/>
      <c r="CB528" s="3"/>
      <c r="CC528" s="3"/>
      <c r="CD528" s="3"/>
      <c r="CE528" s="3"/>
      <c r="CF528" s="3"/>
      <c r="CG528" s="3"/>
      <c r="CH528" s="3"/>
      <c r="CI528" s="3"/>
      <c r="CJ528" s="3"/>
      <c r="CK528" s="3"/>
      <c r="CL528" s="3"/>
      <c r="CM528" s="3"/>
      <c r="CN528" s="3"/>
      <c r="CO528" s="3"/>
      <c r="CP528" s="3"/>
      <c r="CQ528" s="3"/>
      <c r="CR528" s="3"/>
      <c r="CS528" s="3"/>
      <c r="CT528" s="3"/>
      <c r="CU528" s="3"/>
      <c r="CV528" s="3"/>
      <c r="CW528" s="3"/>
      <c r="CX528" s="3"/>
      <c r="CY528" s="3"/>
      <c r="CZ528" s="3"/>
      <c r="DA528" s="3"/>
      <c r="DB528" s="3"/>
      <c r="DC528" s="3"/>
      <c r="DD528" s="3"/>
      <c r="DE528" s="3"/>
      <c r="DF528" s="3"/>
      <c r="DG528" s="3"/>
      <c r="DH528" s="3"/>
      <c r="DI528" s="3"/>
      <c r="DJ528" s="3"/>
      <c r="DK528" s="3"/>
    </row>
    <row r="529" spans="1:115" s="25" customFormat="1" ht="62.25" customHeight="1">
      <c r="A529" s="348">
        <v>164</v>
      </c>
      <c r="B529" s="374"/>
      <c r="C529" s="129" t="s">
        <v>1828</v>
      </c>
      <c r="D529" s="129" t="s">
        <v>1979</v>
      </c>
      <c r="E529" s="129" t="s">
        <v>2270</v>
      </c>
      <c r="F529" s="129" t="s">
        <v>2271</v>
      </c>
      <c r="G529" s="129" t="s">
        <v>2542</v>
      </c>
      <c r="H529" s="147" t="s">
        <v>2766</v>
      </c>
      <c r="I529" s="129" t="s">
        <v>52</v>
      </c>
      <c r="J529" s="129"/>
      <c r="K529" s="129"/>
      <c r="L529" s="150" t="s">
        <v>2851</v>
      </c>
      <c r="M529" s="339"/>
      <c r="N529" s="240">
        <v>35369</v>
      </c>
      <c r="O529" s="3"/>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c r="CG529" s="3"/>
      <c r="CH529" s="3"/>
      <c r="CI529" s="3"/>
      <c r="CJ529" s="3"/>
      <c r="CK529" s="3"/>
      <c r="CL529" s="3"/>
      <c r="CM529" s="3"/>
      <c r="CN529" s="3"/>
      <c r="CO529" s="3"/>
      <c r="CP529" s="3"/>
      <c r="CQ529" s="3"/>
      <c r="CR529" s="3"/>
      <c r="CS529" s="3"/>
      <c r="CT529" s="3"/>
      <c r="CU529" s="3"/>
      <c r="CV529" s="3"/>
      <c r="CW529" s="3"/>
      <c r="CX529" s="3"/>
      <c r="CY529" s="3"/>
      <c r="CZ529" s="3"/>
      <c r="DA529" s="3"/>
      <c r="DB529" s="3"/>
      <c r="DC529" s="3"/>
      <c r="DD529" s="3"/>
      <c r="DE529" s="3"/>
      <c r="DF529" s="3"/>
      <c r="DG529" s="3"/>
      <c r="DH529" s="3"/>
      <c r="DI529" s="3"/>
      <c r="DJ529" s="3"/>
      <c r="DK529" s="3"/>
    </row>
    <row r="530" spans="1:115" s="25" customFormat="1" ht="62.25" customHeight="1">
      <c r="A530" s="245">
        <v>165</v>
      </c>
      <c r="B530" s="374"/>
      <c r="C530" s="129" t="s">
        <v>1829</v>
      </c>
      <c r="D530" s="129" t="s">
        <v>1980</v>
      </c>
      <c r="E530" s="129" t="s">
        <v>2272</v>
      </c>
      <c r="F530" s="129" t="s">
        <v>2273</v>
      </c>
      <c r="G530" s="129" t="s">
        <v>2543</v>
      </c>
      <c r="H530" s="143" t="s">
        <v>2767</v>
      </c>
      <c r="I530" s="129" t="s">
        <v>2768</v>
      </c>
      <c r="J530" s="129"/>
      <c r="K530" s="129"/>
      <c r="L530" s="150">
        <v>42999</v>
      </c>
      <c r="M530" s="339"/>
      <c r="N530" s="240">
        <v>45259</v>
      </c>
      <c r="O530" s="3"/>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c r="CG530" s="3"/>
      <c r="CH530" s="3"/>
      <c r="CI530" s="3"/>
      <c r="CJ530" s="3"/>
      <c r="CK530" s="3"/>
      <c r="CL530" s="3"/>
      <c r="CM530" s="3"/>
      <c r="CN530" s="3"/>
      <c r="CO530" s="3"/>
      <c r="CP530" s="3"/>
      <c r="CQ530" s="3"/>
      <c r="CR530" s="3"/>
      <c r="CS530" s="3"/>
      <c r="CT530" s="3"/>
      <c r="CU530" s="3"/>
      <c r="CV530" s="3"/>
      <c r="CW530" s="3"/>
      <c r="CX530" s="3"/>
      <c r="CY530" s="3"/>
      <c r="CZ530" s="3"/>
      <c r="DA530" s="3"/>
      <c r="DB530" s="3"/>
      <c r="DC530" s="3"/>
      <c r="DD530" s="3"/>
      <c r="DE530" s="3"/>
      <c r="DF530" s="3"/>
      <c r="DG530" s="3"/>
      <c r="DH530" s="3"/>
      <c r="DI530" s="3"/>
      <c r="DJ530" s="3"/>
      <c r="DK530" s="3"/>
    </row>
    <row r="531" spans="1:115" s="25" customFormat="1" ht="62.25" customHeight="1">
      <c r="A531" s="348">
        <v>166</v>
      </c>
      <c r="B531" s="374"/>
      <c r="C531" s="129" t="s">
        <v>1830</v>
      </c>
      <c r="D531" s="129" t="s">
        <v>1981</v>
      </c>
      <c r="E531" s="129" t="s">
        <v>2274</v>
      </c>
      <c r="F531" s="135" t="s">
        <v>2275</v>
      </c>
      <c r="G531" s="129" t="s">
        <v>2544</v>
      </c>
      <c r="H531" s="143" t="s">
        <v>2769</v>
      </c>
      <c r="I531" s="129" t="s">
        <v>52</v>
      </c>
      <c r="J531" s="129"/>
      <c r="K531" s="129"/>
      <c r="L531" s="150">
        <v>42906</v>
      </c>
      <c r="M531" s="339"/>
      <c r="N531" s="240">
        <v>7000</v>
      </c>
      <c r="O531" s="3"/>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c r="CF531" s="3"/>
      <c r="CG531" s="3"/>
      <c r="CH531" s="3"/>
      <c r="CI531" s="3"/>
      <c r="CJ531" s="3"/>
      <c r="CK531" s="3"/>
      <c r="CL531" s="3"/>
      <c r="CM531" s="3"/>
      <c r="CN531" s="3"/>
      <c r="CO531" s="3"/>
      <c r="CP531" s="3"/>
      <c r="CQ531" s="3"/>
      <c r="CR531" s="3"/>
      <c r="CS531" s="3"/>
      <c r="CT531" s="3"/>
      <c r="CU531" s="3"/>
      <c r="CV531" s="3"/>
      <c r="CW531" s="3"/>
      <c r="CX531" s="3"/>
      <c r="CY531" s="3"/>
      <c r="CZ531" s="3"/>
      <c r="DA531" s="3"/>
      <c r="DB531" s="3"/>
      <c r="DC531" s="3"/>
      <c r="DD531" s="3"/>
      <c r="DE531" s="3"/>
      <c r="DF531" s="3"/>
      <c r="DG531" s="3"/>
      <c r="DH531" s="3"/>
      <c r="DI531" s="3"/>
      <c r="DJ531" s="3"/>
      <c r="DK531" s="3"/>
    </row>
    <row r="532" spans="1:115" s="25" customFormat="1" ht="62.25" customHeight="1">
      <c r="A532" s="245">
        <v>167</v>
      </c>
      <c r="B532" s="374"/>
      <c r="C532" s="129" t="s">
        <v>1826</v>
      </c>
      <c r="D532" s="129" t="s">
        <v>1982</v>
      </c>
      <c r="E532" s="129" t="s">
        <v>2276</v>
      </c>
      <c r="F532" s="135" t="s">
        <v>2277</v>
      </c>
      <c r="G532" s="129" t="s">
        <v>2545</v>
      </c>
      <c r="H532" s="143" t="s">
        <v>2770</v>
      </c>
      <c r="I532" s="129" t="s">
        <v>52</v>
      </c>
      <c r="J532" s="129"/>
      <c r="K532" s="129"/>
      <c r="L532" s="150">
        <v>42909</v>
      </c>
      <c r="M532" s="339"/>
      <c r="N532" s="240">
        <v>5000</v>
      </c>
      <c r="O532" s="3"/>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s="3"/>
      <c r="BD532" s="3"/>
      <c r="BE532" s="3"/>
      <c r="BF532" s="3"/>
      <c r="BG532" s="3"/>
      <c r="BH532" s="3"/>
      <c r="BI532" s="3"/>
      <c r="BJ532" s="3"/>
      <c r="BK532" s="3"/>
      <c r="BL532" s="3"/>
      <c r="BM532" s="3"/>
      <c r="BN532" s="3"/>
      <c r="BO532" s="3"/>
      <c r="BP532" s="3"/>
      <c r="BQ532" s="3"/>
      <c r="BR532" s="3"/>
      <c r="BS532" s="3"/>
      <c r="BT532" s="3"/>
      <c r="BU532" s="3"/>
      <c r="BV532" s="3"/>
      <c r="BW532" s="3"/>
      <c r="BX532" s="3"/>
      <c r="BY532" s="3"/>
      <c r="BZ532" s="3"/>
      <c r="CA532" s="3"/>
      <c r="CB532" s="3"/>
      <c r="CC532" s="3"/>
      <c r="CD532" s="3"/>
      <c r="CE532" s="3"/>
      <c r="CF532" s="3"/>
      <c r="CG532" s="3"/>
      <c r="CH532" s="3"/>
      <c r="CI532" s="3"/>
      <c r="CJ532" s="3"/>
      <c r="CK532" s="3"/>
      <c r="CL532" s="3"/>
      <c r="CM532" s="3"/>
      <c r="CN532" s="3"/>
      <c r="CO532" s="3"/>
      <c r="CP532" s="3"/>
      <c r="CQ532" s="3"/>
      <c r="CR532" s="3"/>
      <c r="CS532" s="3"/>
      <c r="CT532" s="3"/>
      <c r="CU532" s="3"/>
      <c r="CV532" s="3"/>
      <c r="CW532" s="3"/>
      <c r="CX532" s="3"/>
      <c r="CY532" s="3"/>
      <c r="CZ532" s="3"/>
      <c r="DA532" s="3"/>
      <c r="DB532" s="3"/>
      <c r="DC532" s="3"/>
      <c r="DD532" s="3"/>
      <c r="DE532" s="3"/>
      <c r="DF532" s="3"/>
      <c r="DG532" s="3"/>
      <c r="DH532" s="3"/>
      <c r="DI532" s="3"/>
      <c r="DJ532" s="3"/>
      <c r="DK532" s="3"/>
    </row>
    <row r="533" spans="1:115" s="25" customFormat="1" ht="62.25" customHeight="1">
      <c r="A533" s="348">
        <v>168</v>
      </c>
      <c r="B533" s="374"/>
      <c r="C533" s="129" t="s">
        <v>1831</v>
      </c>
      <c r="D533" s="129" t="s">
        <v>1980</v>
      </c>
      <c r="E533" s="129" t="s">
        <v>2278</v>
      </c>
      <c r="F533" s="135" t="s">
        <v>2279</v>
      </c>
      <c r="G533" s="129" t="s">
        <v>2546</v>
      </c>
      <c r="H533" s="143" t="s">
        <v>2771</v>
      </c>
      <c r="I533" s="129" t="s">
        <v>52</v>
      </c>
      <c r="J533" s="129"/>
      <c r="K533" s="129"/>
      <c r="L533" s="150">
        <v>43007</v>
      </c>
      <c r="M533" s="339"/>
      <c r="N533" s="240">
        <f>31415-7853</f>
        <v>23562</v>
      </c>
      <c r="O533" s="3"/>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s="3"/>
      <c r="BD533" s="3"/>
      <c r="BE533" s="3"/>
      <c r="BF533" s="3"/>
      <c r="BG533" s="3"/>
      <c r="BH533" s="3"/>
      <c r="BI533" s="3"/>
      <c r="BJ533" s="3"/>
      <c r="BK533" s="3"/>
      <c r="BL533" s="3"/>
      <c r="BM533" s="3"/>
      <c r="BN533" s="3"/>
      <c r="BO533" s="3"/>
      <c r="BP533" s="3"/>
      <c r="BQ533" s="3"/>
      <c r="BR533" s="3"/>
      <c r="BS533" s="3"/>
      <c r="BT533" s="3"/>
      <c r="BU533" s="3"/>
      <c r="BV533" s="3"/>
      <c r="BW533" s="3"/>
      <c r="BX533" s="3"/>
      <c r="BY533" s="3"/>
      <c r="BZ533" s="3"/>
      <c r="CA533" s="3"/>
      <c r="CB533" s="3"/>
      <c r="CC533" s="3"/>
      <c r="CD533" s="3"/>
      <c r="CE533" s="3"/>
      <c r="CF533" s="3"/>
      <c r="CG533" s="3"/>
      <c r="CH533" s="3"/>
      <c r="CI533" s="3"/>
      <c r="CJ533" s="3"/>
      <c r="CK533" s="3"/>
      <c r="CL533" s="3"/>
      <c r="CM533" s="3"/>
      <c r="CN533" s="3"/>
      <c r="CO533" s="3"/>
      <c r="CP533" s="3"/>
      <c r="CQ533" s="3"/>
      <c r="CR533" s="3"/>
      <c r="CS533" s="3"/>
      <c r="CT533" s="3"/>
      <c r="CU533" s="3"/>
      <c r="CV533" s="3"/>
      <c r="CW533" s="3"/>
      <c r="CX533" s="3"/>
      <c r="CY533" s="3"/>
      <c r="CZ533" s="3"/>
      <c r="DA533" s="3"/>
      <c r="DB533" s="3"/>
      <c r="DC533" s="3"/>
      <c r="DD533" s="3"/>
      <c r="DE533" s="3"/>
      <c r="DF533" s="3"/>
      <c r="DG533" s="3"/>
      <c r="DH533" s="3"/>
      <c r="DI533" s="3"/>
      <c r="DJ533" s="3"/>
      <c r="DK533" s="3"/>
    </row>
    <row r="534" spans="1:115" s="25" customFormat="1" ht="62.25" customHeight="1">
      <c r="A534" s="245">
        <v>169</v>
      </c>
      <c r="B534" s="374"/>
      <c r="C534" s="129" t="s">
        <v>1832</v>
      </c>
      <c r="D534" s="129" t="s">
        <v>1983</v>
      </c>
      <c r="E534" s="129" t="s">
        <v>2282</v>
      </c>
      <c r="F534" s="135" t="s">
        <v>2283</v>
      </c>
      <c r="G534" s="129" t="s">
        <v>2548</v>
      </c>
      <c r="H534" s="141" t="s">
        <v>2773</v>
      </c>
      <c r="I534" s="129" t="s">
        <v>52</v>
      </c>
      <c r="J534" s="129"/>
      <c r="K534" s="129"/>
      <c r="L534" s="150" t="s">
        <v>2852</v>
      </c>
      <c r="M534" s="339"/>
      <c r="N534" s="240">
        <v>100000</v>
      </c>
      <c r="O534" s="3"/>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s="3"/>
      <c r="BD534" s="3"/>
      <c r="BE534" s="3"/>
      <c r="BF534" s="3"/>
      <c r="BG534" s="3"/>
      <c r="BH534" s="3"/>
      <c r="BI534" s="3"/>
      <c r="BJ534" s="3"/>
      <c r="BK534" s="3"/>
      <c r="BL534" s="3"/>
      <c r="BM534" s="3"/>
      <c r="BN534" s="3"/>
      <c r="BO534" s="3"/>
      <c r="BP534" s="3"/>
      <c r="BQ534" s="3"/>
      <c r="BR534" s="3"/>
      <c r="BS534" s="3"/>
      <c r="BT534" s="3"/>
      <c r="BU534" s="3"/>
      <c r="BV534" s="3"/>
      <c r="BW534" s="3"/>
      <c r="BX534" s="3"/>
      <c r="BY534" s="3"/>
      <c r="BZ534" s="3"/>
      <c r="CA534" s="3"/>
      <c r="CB534" s="3"/>
      <c r="CC534" s="3"/>
      <c r="CD534" s="3"/>
      <c r="CE534" s="3"/>
      <c r="CF534" s="3"/>
      <c r="CG534" s="3"/>
      <c r="CH534" s="3"/>
      <c r="CI534" s="3"/>
      <c r="CJ534" s="3"/>
      <c r="CK534" s="3"/>
      <c r="CL534" s="3"/>
      <c r="CM534" s="3"/>
      <c r="CN534" s="3"/>
      <c r="CO534" s="3"/>
      <c r="CP534" s="3"/>
      <c r="CQ534" s="3"/>
      <c r="CR534" s="3"/>
      <c r="CS534" s="3"/>
      <c r="CT534" s="3"/>
      <c r="CU534" s="3"/>
      <c r="CV534" s="3"/>
      <c r="CW534" s="3"/>
      <c r="CX534" s="3"/>
      <c r="CY534" s="3"/>
      <c r="CZ534" s="3"/>
      <c r="DA534" s="3"/>
      <c r="DB534" s="3"/>
      <c r="DC534" s="3"/>
      <c r="DD534" s="3"/>
      <c r="DE534" s="3"/>
      <c r="DF534" s="3"/>
      <c r="DG534" s="3"/>
      <c r="DH534" s="3"/>
      <c r="DI534" s="3"/>
      <c r="DJ534" s="3"/>
      <c r="DK534" s="3"/>
    </row>
    <row r="535" spans="1:115" s="25" customFormat="1" ht="62.25" customHeight="1">
      <c r="A535" s="348">
        <v>170</v>
      </c>
      <c r="B535" s="374"/>
      <c r="C535" s="131" t="s">
        <v>1833</v>
      </c>
      <c r="D535" s="131" t="s">
        <v>1900</v>
      </c>
      <c r="E535" s="131" t="s">
        <v>2284</v>
      </c>
      <c r="F535" s="131" t="s">
        <v>2285</v>
      </c>
      <c r="G535" s="131" t="s">
        <v>2549</v>
      </c>
      <c r="H535" s="131" t="s">
        <v>2774</v>
      </c>
      <c r="I535" s="131" t="s">
        <v>52</v>
      </c>
      <c r="J535" s="131"/>
      <c r="K535" s="131"/>
      <c r="L535" s="149">
        <v>42965</v>
      </c>
      <c r="M535" s="339"/>
      <c r="N535" s="240">
        <v>10110</v>
      </c>
      <c r="O535" s="3"/>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s="3"/>
      <c r="BD535" s="3"/>
      <c r="BE535" s="3"/>
      <c r="BF535" s="3"/>
      <c r="BG535" s="3"/>
      <c r="BH535" s="3"/>
      <c r="BI535" s="3"/>
      <c r="BJ535" s="3"/>
      <c r="BK535" s="3"/>
      <c r="BL535" s="3"/>
      <c r="BM535" s="3"/>
      <c r="BN535" s="3"/>
      <c r="BO535" s="3"/>
      <c r="BP535" s="3"/>
      <c r="BQ535" s="3"/>
      <c r="BR535" s="3"/>
      <c r="BS535" s="3"/>
      <c r="BT535" s="3"/>
      <c r="BU535" s="3"/>
      <c r="BV535" s="3"/>
      <c r="BW535" s="3"/>
      <c r="BX535" s="3"/>
      <c r="BY535" s="3"/>
      <c r="BZ535" s="3"/>
      <c r="CA535" s="3"/>
      <c r="CB535" s="3"/>
      <c r="CC535" s="3"/>
      <c r="CD535" s="3"/>
      <c r="CE535" s="3"/>
      <c r="CF535" s="3"/>
      <c r="CG535" s="3"/>
      <c r="CH535" s="3"/>
      <c r="CI535" s="3"/>
      <c r="CJ535" s="3"/>
      <c r="CK535" s="3"/>
      <c r="CL535" s="3"/>
      <c r="CM535" s="3"/>
      <c r="CN535" s="3"/>
      <c r="CO535" s="3"/>
      <c r="CP535" s="3"/>
      <c r="CQ535" s="3"/>
      <c r="CR535" s="3"/>
      <c r="CS535" s="3"/>
      <c r="CT535" s="3"/>
      <c r="CU535" s="3"/>
      <c r="CV535" s="3"/>
      <c r="CW535" s="3"/>
      <c r="CX535" s="3"/>
      <c r="CY535" s="3"/>
      <c r="CZ535" s="3"/>
      <c r="DA535" s="3"/>
      <c r="DB535" s="3"/>
      <c r="DC535" s="3"/>
      <c r="DD535" s="3"/>
      <c r="DE535" s="3"/>
      <c r="DF535" s="3"/>
      <c r="DG535" s="3"/>
      <c r="DH535" s="3"/>
      <c r="DI535" s="3"/>
      <c r="DJ535" s="3"/>
      <c r="DK535" s="3"/>
    </row>
    <row r="536" spans="1:115" s="25" customFormat="1" ht="62.25" customHeight="1">
      <c r="A536" s="245">
        <v>171</v>
      </c>
      <c r="B536" s="374"/>
      <c r="C536" s="232" t="s">
        <v>4181</v>
      </c>
      <c r="D536" s="232" t="s">
        <v>1984</v>
      </c>
      <c r="E536" s="233" t="s">
        <v>2286</v>
      </c>
      <c r="F536" s="232" t="s">
        <v>2287</v>
      </c>
      <c r="G536" s="232" t="s">
        <v>2550</v>
      </c>
      <c r="H536" s="236" t="s">
        <v>2775</v>
      </c>
      <c r="I536" s="232" t="s">
        <v>52</v>
      </c>
      <c r="J536" s="232"/>
      <c r="K536" s="232"/>
      <c r="L536" s="237" t="s">
        <v>2853</v>
      </c>
      <c r="M536" s="339"/>
      <c r="N536" s="240">
        <v>76500</v>
      </c>
      <c r="O536" s="3"/>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s="3"/>
      <c r="BD536" s="3"/>
      <c r="BE536" s="3"/>
      <c r="BF536" s="3"/>
      <c r="BG536" s="3"/>
      <c r="BH536" s="3"/>
      <c r="BI536" s="3"/>
      <c r="BJ536" s="3"/>
      <c r="BK536" s="3"/>
      <c r="BL536" s="3"/>
      <c r="BM536" s="3"/>
      <c r="BN536" s="3"/>
      <c r="BO536" s="3"/>
      <c r="BP536" s="3"/>
      <c r="BQ536" s="3"/>
      <c r="BR536" s="3"/>
      <c r="BS536" s="3"/>
      <c r="BT536" s="3"/>
      <c r="BU536" s="3"/>
      <c r="BV536" s="3"/>
      <c r="BW536" s="3"/>
      <c r="BX536" s="3"/>
      <c r="BY536" s="3"/>
      <c r="BZ536" s="3"/>
      <c r="CA536" s="3"/>
      <c r="CB536" s="3"/>
      <c r="CC536" s="3"/>
      <c r="CD536" s="3"/>
      <c r="CE536" s="3"/>
      <c r="CF536" s="3"/>
      <c r="CG536" s="3"/>
      <c r="CH536" s="3"/>
      <c r="CI536" s="3"/>
      <c r="CJ536" s="3"/>
      <c r="CK536" s="3"/>
      <c r="CL536" s="3"/>
      <c r="CM536" s="3"/>
      <c r="CN536" s="3"/>
      <c r="CO536" s="3"/>
      <c r="CP536" s="3"/>
      <c r="CQ536" s="3"/>
      <c r="CR536" s="3"/>
      <c r="CS536" s="3"/>
      <c r="CT536" s="3"/>
      <c r="CU536" s="3"/>
      <c r="CV536" s="3"/>
      <c r="CW536" s="3"/>
      <c r="CX536" s="3"/>
      <c r="CY536" s="3"/>
      <c r="CZ536" s="3"/>
      <c r="DA536" s="3"/>
      <c r="DB536" s="3"/>
      <c r="DC536" s="3"/>
      <c r="DD536" s="3"/>
      <c r="DE536" s="3"/>
      <c r="DF536" s="3"/>
      <c r="DG536" s="3"/>
      <c r="DH536" s="3"/>
      <c r="DI536" s="3"/>
      <c r="DJ536" s="3"/>
      <c r="DK536" s="3"/>
    </row>
    <row r="537" spans="1:115" s="25" customFormat="1" ht="62.25" customHeight="1">
      <c r="A537" s="348">
        <v>172</v>
      </c>
      <c r="B537" s="374"/>
      <c r="C537" s="232" t="s">
        <v>1826</v>
      </c>
      <c r="D537" s="232" t="s">
        <v>1977</v>
      </c>
      <c r="E537" s="233" t="s">
        <v>2288</v>
      </c>
      <c r="F537" s="232" t="s">
        <v>2289</v>
      </c>
      <c r="G537" s="232" t="s">
        <v>2551</v>
      </c>
      <c r="H537" s="236" t="s">
        <v>2776</v>
      </c>
      <c r="I537" s="232" t="s">
        <v>52</v>
      </c>
      <c r="J537" s="232"/>
      <c r="K537" s="232"/>
      <c r="L537" s="237">
        <v>43637</v>
      </c>
      <c r="M537" s="339"/>
      <c r="N537" s="240">
        <v>80000</v>
      </c>
      <c r="O537" s="3"/>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s="3"/>
      <c r="BD537" s="3"/>
      <c r="BE537" s="3"/>
      <c r="BF537" s="3"/>
      <c r="BG537" s="3"/>
      <c r="BH537" s="3"/>
      <c r="BI537" s="3"/>
      <c r="BJ537" s="3"/>
      <c r="BK537" s="3"/>
      <c r="BL537" s="3"/>
      <c r="BM537" s="3"/>
      <c r="BN537" s="3"/>
      <c r="BO537" s="3"/>
      <c r="BP537" s="3"/>
      <c r="BQ537" s="3"/>
      <c r="BR537" s="3"/>
      <c r="BS537" s="3"/>
      <c r="BT537" s="3"/>
      <c r="BU537" s="3"/>
      <c r="BV537" s="3"/>
      <c r="BW537" s="3"/>
      <c r="BX537" s="3"/>
      <c r="BY537" s="3"/>
      <c r="BZ537" s="3"/>
      <c r="CA537" s="3"/>
      <c r="CB537" s="3"/>
      <c r="CC537" s="3"/>
      <c r="CD537" s="3"/>
      <c r="CE537" s="3"/>
      <c r="CF537" s="3"/>
      <c r="CG537" s="3"/>
      <c r="CH537" s="3"/>
      <c r="CI537" s="3"/>
      <c r="CJ537" s="3"/>
      <c r="CK537" s="3"/>
      <c r="CL537" s="3"/>
      <c r="CM537" s="3"/>
      <c r="CN537" s="3"/>
      <c r="CO537" s="3"/>
      <c r="CP537" s="3"/>
      <c r="CQ537" s="3"/>
      <c r="CR537" s="3"/>
      <c r="CS537" s="3"/>
      <c r="CT537" s="3"/>
      <c r="CU537" s="3"/>
      <c r="CV537" s="3"/>
      <c r="CW537" s="3"/>
      <c r="CX537" s="3"/>
      <c r="CY537" s="3"/>
      <c r="CZ537" s="3"/>
      <c r="DA537" s="3"/>
      <c r="DB537" s="3"/>
      <c r="DC537" s="3"/>
      <c r="DD537" s="3"/>
      <c r="DE537" s="3"/>
      <c r="DF537" s="3"/>
      <c r="DG537" s="3"/>
      <c r="DH537" s="3"/>
      <c r="DI537" s="3"/>
      <c r="DJ537" s="3"/>
      <c r="DK537" s="3"/>
    </row>
    <row r="538" spans="1:115" s="25" customFormat="1" ht="62.25" customHeight="1">
      <c r="A538" s="245">
        <v>173</v>
      </c>
      <c r="B538" s="374"/>
      <c r="C538" s="232" t="s">
        <v>1834</v>
      </c>
      <c r="D538" s="129" t="s">
        <v>1985</v>
      </c>
      <c r="E538" s="233" t="s">
        <v>2290</v>
      </c>
      <c r="F538" s="232" t="s">
        <v>2291</v>
      </c>
      <c r="G538" s="232" t="s">
        <v>2552</v>
      </c>
      <c r="H538" s="236" t="s">
        <v>2777</v>
      </c>
      <c r="I538" s="232" t="s">
        <v>52</v>
      </c>
      <c r="J538" s="232"/>
      <c r="K538" s="232"/>
      <c r="L538" s="237">
        <v>43542</v>
      </c>
      <c r="M538" s="339"/>
      <c r="N538" s="240">
        <v>10200</v>
      </c>
      <c r="O538" s="3"/>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s="3"/>
      <c r="BD538" s="3"/>
      <c r="BE538" s="3"/>
      <c r="BF538" s="3"/>
      <c r="BG538" s="3"/>
      <c r="BH538" s="3"/>
      <c r="BI538" s="3"/>
      <c r="BJ538" s="3"/>
      <c r="BK538" s="3"/>
      <c r="BL538" s="3"/>
      <c r="BM538" s="3"/>
      <c r="BN538" s="3"/>
      <c r="BO538" s="3"/>
      <c r="BP538" s="3"/>
      <c r="BQ538" s="3"/>
      <c r="BR538" s="3"/>
      <c r="BS538" s="3"/>
      <c r="BT538" s="3"/>
      <c r="BU538" s="3"/>
      <c r="BV538" s="3"/>
      <c r="BW538" s="3"/>
      <c r="BX538" s="3"/>
      <c r="BY538" s="3"/>
      <c r="BZ538" s="3"/>
      <c r="CA538" s="3"/>
      <c r="CB538" s="3"/>
      <c r="CC538" s="3"/>
      <c r="CD538" s="3"/>
      <c r="CE538" s="3"/>
      <c r="CF538" s="3"/>
      <c r="CG538" s="3"/>
      <c r="CH538" s="3"/>
      <c r="CI538" s="3"/>
      <c r="CJ538" s="3"/>
      <c r="CK538" s="3"/>
      <c r="CL538" s="3"/>
      <c r="CM538" s="3"/>
      <c r="CN538" s="3"/>
      <c r="CO538" s="3"/>
      <c r="CP538" s="3"/>
      <c r="CQ538" s="3"/>
      <c r="CR538" s="3"/>
      <c r="CS538" s="3"/>
      <c r="CT538" s="3"/>
      <c r="CU538" s="3"/>
      <c r="CV538" s="3"/>
      <c r="CW538" s="3"/>
      <c r="CX538" s="3"/>
      <c r="CY538" s="3"/>
      <c r="CZ538" s="3"/>
      <c r="DA538" s="3"/>
      <c r="DB538" s="3"/>
      <c r="DC538" s="3"/>
      <c r="DD538" s="3"/>
      <c r="DE538" s="3"/>
      <c r="DF538" s="3"/>
      <c r="DG538" s="3"/>
      <c r="DH538" s="3"/>
      <c r="DI538" s="3"/>
      <c r="DJ538" s="3"/>
      <c r="DK538" s="3"/>
    </row>
    <row r="539" spans="1:115" s="25" customFormat="1" ht="62.25" customHeight="1">
      <c r="A539" s="348">
        <v>174</v>
      </c>
      <c r="B539" s="374"/>
      <c r="C539" s="232" t="s">
        <v>1835</v>
      </c>
      <c r="D539" s="129" t="s">
        <v>1985</v>
      </c>
      <c r="E539" s="233" t="s">
        <v>2292</v>
      </c>
      <c r="F539" s="232" t="s">
        <v>2293</v>
      </c>
      <c r="G539" s="232" t="s">
        <v>2553</v>
      </c>
      <c r="H539" s="236" t="s">
        <v>2778</v>
      </c>
      <c r="I539" s="232" t="s">
        <v>52</v>
      </c>
      <c r="J539" s="232"/>
      <c r="K539" s="232"/>
      <c r="L539" s="237">
        <v>43546</v>
      </c>
      <c r="M539" s="339"/>
      <c r="N539" s="240">
        <v>163000</v>
      </c>
      <c r="O539" s="3"/>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s="3"/>
      <c r="BD539" s="3"/>
      <c r="BE539" s="3"/>
      <c r="BF539" s="3"/>
      <c r="BG539" s="3"/>
      <c r="BH539" s="3"/>
      <c r="BI539" s="3"/>
      <c r="BJ539" s="3"/>
      <c r="BK539" s="3"/>
      <c r="BL539" s="3"/>
      <c r="BM539" s="3"/>
      <c r="BN539" s="3"/>
      <c r="BO539" s="3"/>
      <c r="BP539" s="3"/>
      <c r="BQ539" s="3"/>
      <c r="BR539" s="3"/>
      <c r="BS539" s="3"/>
      <c r="BT539" s="3"/>
      <c r="BU539" s="3"/>
      <c r="BV539" s="3"/>
      <c r="BW539" s="3"/>
      <c r="BX539" s="3"/>
      <c r="BY539" s="3"/>
      <c r="BZ539" s="3"/>
      <c r="CA539" s="3"/>
      <c r="CB539" s="3"/>
      <c r="CC539" s="3"/>
      <c r="CD539" s="3"/>
      <c r="CE539" s="3"/>
      <c r="CF539" s="3"/>
      <c r="CG539" s="3"/>
      <c r="CH539" s="3"/>
      <c r="CI539" s="3"/>
      <c r="CJ539" s="3"/>
      <c r="CK539" s="3"/>
      <c r="CL539" s="3"/>
      <c r="CM539" s="3"/>
      <c r="CN539" s="3"/>
      <c r="CO539" s="3"/>
      <c r="CP539" s="3"/>
      <c r="CQ539" s="3"/>
      <c r="CR539" s="3"/>
      <c r="CS539" s="3"/>
      <c r="CT539" s="3"/>
      <c r="CU539" s="3"/>
      <c r="CV539" s="3"/>
      <c r="CW539" s="3"/>
      <c r="CX539" s="3"/>
      <c r="CY539" s="3"/>
      <c r="CZ539" s="3"/>
      <c r="DA539" s="3"/>
      <c r="DB539" s="3"/>
      <c r="DC539" s="3"/>
      <c r="DD539" s="3"/>
      <c r="DE539" s="3"/>
      <c r="DF539" s="3"/>
      <c r="DG539" s="3"/>
      <c r="DH539" s="3"/>
      <c r="DI539" s="3"/>
      <c r="DJ539" s="3"/>
      <c r="DK539" s="3"/>
    </row>
    <row r="540" spans="1:115" s="25" customFormat="1" ht="62.25" customHeight="1">
      <c r="A540" s="245">
        <v>175</v>
      </c>
      <c r="B540" s="374"/>
      <c r="C540" s="232" t="s">
        <v>1835</v>
      </c>
      <c r="D540" s="129" t="s">
        <v>1985</v>
      </c>
      <c r="E540" s="233" t="s">
        <v>2294</v>
      </c>
      <c r="F540" s="232" t="s">
        <v>2295</v>
      </c>
      <c r="G540" s="232" t="s">
        <v>2554</v>
      </c>
      <c r="H540" s="236" t="s">
        <v>2779</v>
      </c>
      <c r="I540" s="232" t="s">
        <v>52</v>
      </c>
      <c r="J540" s="232"/>
      <c r="K540" s="232"/>
      <c r="L540" s="237">
        <v>43546</v>
      </c>
      <c r="M540" s="339"/>
      <c r="N540" s="240">
        <v>36000</v>
      </c>
      <c r="O540" s="3"/>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s="3"/>
      <c r="BD540" s="3"/>
      <c r="BE540" s="3"/>
      <c r="BF540" s="3"/>
      <c r="BG540" s="3"/>
      <c r="BH540" s="3"/>
      <c r="BI540" s="3"/>
      <c r="BJ540" s="3"/>
      <c r="BK540" s="3"/>
      <c r="BL540" s="3"/>
      <c r="BM540" s="3"/>
      <c r="BN540" s="3"/>
      <c r="BO540" s="3"/>
      <c r="BP540" s="3"/>
      <c r="BQ540" s="3"/>
      <c r="BR540" s="3"/>
      <c r="BS540" s="3"/>
      <c r="BT540" s="3"/>
      <c r="BU540" s="3"/>
      <c r="BV540" s="3"/>
      <c r="BW540" s="3"/>
      <c r="BX540" s="3"/>
      <c r="BY540" s="3"/>
      <c r="BZ540" s="3"/>
      <c r="CA540" s="3"/>
      <c r="CB540" s="3"/>
      <c r="CC540" s="3"/>
      <c r="CD540" s="3"/>
      <c r="CE540" s="3"/>
      <c r="CF540" s="3"/>
      <c r="CG540" s="3"/>
      <c r="CH540" s="3"/>
      <c r="CI540" s="3"/>
      <c r="CJ540" s="3"/>
      <c r="CK540" s="3"/>
      <c r="CL540" s="3"/>
      <c r="CM540" s="3"/>
      <c r="CN540" s="3"/>
      <c r="CO540" s="3"/>
      <c r="CP540" s="3"/>
      <c r="CQ540" s="3"/>
      <c r="CR540" s="3"/>
      <c r="CS540" s="3"/>
      <c r="CT540" s="3"/>
      <c r="CU540" s="3"/>
      <c r="CV540" s="3"/>
      <c r="CW540" s="3"/>
      <c r="CX540" s="3"/>
      <c r="CY540" s="3"/>
      <c r="CZ540" s="3"/>
      <c r="DA540" s="3"/>
      <c r="DB540" s="3"/>
      <c r="DC540" s="3"/>
      <c r="DD540" s="3"/>
      <c r="DE540" s="3"/>
      <c r="DF540" s="3"/>
      <c r="DG540" s="3"/>
      <c r="DH540" s="3"/>
      <c r="DI540" s="3"/>
      <c r="DJ540" s="3"/>
      <c r="DK540" s="3"/>
    </row>
    <row r="541" spans="1:115" s="25" customFormat="1" ht="62.25" customHeight="1">
      <c r="A541" s="348">
        <v>176</v>
      </c>
      <c r="B541" s="374"/>
      <c r="C541" s="232" t="s">
        <v>1836</v>
      </c>
      <c r="D541" s="129" t="s">
        <v>1986</v>
      </c>
      <c r="E541" s="233" t="s">
        <v>2296</v>
      </c>
      <c r="F541" s="232" t="s">
        <v>2297</v>
      </c>
      <c r="G541" s="232" t="s">
        <v>2555</v>
      </c>
      <c r="H541" s="236" t="s">
        <v>2780</v>
      </c>
      <c r="I541" s="232" t="s">
        <v>52</v>
      </c>
      <c r="J541" s="232"/>
      <c r="K541" s="232"/>
      <c r="L541" s="237">
        <v>43529</v>
      </c>
      <c r="M541" s="339"/>
      <c r="N541" s="240">
        <v>75000</v>
      </c>
      <c r="O541" s="3"/>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s="3"/>
      <c r="BD541" s="3"/>
      <c r="BE541" s="3"/>
      <c r="BF541" s="3"/>
      <c r="BG541" s="3"/>
      <c r="BH541" s="3"/>
      <c r="BI541" s="3"/>
      <c r="BJ541" s="3"/>
      <c r="BK541" s="3"/>
      <c r="BL541" s="3"/>
      <c r="BM541" s="3"/>
      <c r="BN541" s="3"/>
      <c r="BO541" s="3"/>
      <c r="BP541" s="3"/>
      <c r="BQ541" s="3"/>
      <c r="BR541" s="3"/>
      <c r="BS541" s="3"/>
      <c r="BT541" s="3"/>
      <c r="BU541" s="3"/>
      <c r="BV541" s="3"/>
      <c r="BW541" s="3"/>
      <c r="BX541" s="3"/>
      <c r="BY541" s="3"/>
      <c r="BZ541" s="3"/>
      <c r="CA541" s="3"/>
      <c r="CB541" s="3"/>
      <c r="CC541" s="3"/>
      <c r="CD541" s="3"/>
      <c r="CE541" s="3"/>
      <c r="CF541" s="3"/>
      <c r="CG541" s="3"/>
      <c r="CH541" s="3"/>
      <c r="CI541" s="3"/>
      <c r="CJ541" s="3"/>
      <c r="CK541" s="3"/>
      <c r="CL541" s="3"/>
      <c r="CM541" s="3"/>
      <c r="CN541" s="3"/>
      <c r="CO541" s="3"/>
      <c r="CP541" s="3"/>
      <c r="CQ541" s="3"/>
      <c r="CR541" s="3"/>
      <c r="CS541" s="3"/>
      <c r="CT541" s="3"/>
      <c r="CU541" s="3"/>
      <c r="CV541" s="3"/>
      <c r="CW541" s="3"/>
      <c r="CX541" s="3"/>
      <c r="CY541" s="3"/>
      <c r="CZ541" s="3"/>
      <c r="DA541" s="3"/>
      <c r="DB541" s="3"/>
      <c r="DC541" s="3"/>
      <c r="DD541" s="3"/>
      <c r="DE541" s="3"/>
      <c r="DF541" s="3"/>
      <c r="DG541" s="3"/>
      <c r="DH541" s="3"/>
      <c r="DI541" s="3"/>
      <c r="DJ541" s="3"/>
      <c r="DK541" s="3"/>
    </row>
    <row r="542" spans="1:115" s="25" customFormat="1" ht="62.25" customHeight="1">
      <c r="A542" s="245">
        <v>177</v>
      </c>
      <c r="B542" s="374"/>
      <c r="C542" s="232" t="s">
        <v>1837</v>
      </c>
      <c r="D542" s="129" t="s">
        <v>1978</v>
      </c>
      <c r="E542" s="233" t="s">
        <v>2298</v>
      </c>
      <c r="F542" s="232" t="s">
        <v>2299</v>
      </c>
      <c r="G542" s="232" t="s">
        <v>2556</v>
      </c>
      <c r="H542" s="236" t="s">
        <v>2781</v>
      </c>
      <c r="I542" s="232" t="s">
        <v>52</v>
      </c>
      <c r="J542" s="232"/>
      <c r="K542" s="232"/>
      <c r="L542" s="237">
        <v>43591</v>
      </c>
      <c r="M542" s="339"/>
      <c r="N542" s="240">
        <v>200</v>
      </c>
      <c r="O542" s="3"/>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s="3"/>
      <c r="BD542" s="3"/>
      <c r="BE542" s="3"/>
      <c r="BF542" s="3"/>
      <c r="BG542" s="3"/>
      <c r="BH542" s="3"/>
      <c r="BI542" s="3"/>
      <c r="BJ542" s="3"/>
      <c r="BK542" s="3"/>
      <c r="BL542" s="3"/>
      <c r="BM542" s="3"/>
      <c r="BN542" s="3"/>
      <c r="BO542" s="3"/>
      <c r="BP542" s="3"/>
      <c r="BQ542" s="3"/>
      <c r="BR542" s="3"/>
      <c r="BS542" s="3"/>
      <c r="BT542" s="3"/>
      <c r="BU542" s="3"/>
      <c r="BV542" s="3"/>
      <c r="BW542" s="3"/>
      <c r="BX542" s="3"/>
      <c r="BY542" s="3"/>
      <c r="BZ542" s="3"/>
      <c r="CA542" s="3"/>
      <c r="CB542" s="3"/>
      <c r="CC542" s="3"/>
      <c r="CD542" s="3"/>
      <c r="CE542" s="3"/>
      <c r="CF542" s="3"/>
      <c r="CG542" s="3"/>
      <c r="CH542" s="3"/>
      <c r="CI542" s="3"/>
      <c r="CJ542" s="3"/>
      <c r="CK542" s="3"/>
      <c r="CL542" s="3"/>
      <c r="CM542" s="3"/>
      <c r="CN542" s="3"/>
      <c r="CO542" s="3"/>
      <c r="CP542" s="3"/>
      <c r="CQ542" s="3"/>
      <c r="CR542" s="3"/>
      <c r="CS542" s="3"/>
      <c r="CT542" s="3"/>
      <c r="CU542" s="3"/>
      <c r="CV542" s="3"/>
      <c r="CW542" s="3"/>
      <c r="CX542" s="3"/>
      <c r="CY542" s="3"/>
      <c r="CZ542" s="3"/>
      <c r="DA542" s="3"/>
      <c r="DB542" s="3"/>
      <c r="DC542" s="3"/>
      <c r="DD542" s="3"/>
      <c r="DE542" s="3"/>
      <c r="DF542" s="3"/>
      <c r="DG542" s="3"/>
      <c r="DH542" s="3"/>
      <c r="DI542" s="3"/>
      <c r="DJ542" s="3"/>
      <c r="DK542" s="3"/>
    </row>
    <row r="543" spans="1:115" s="25" customFormat="1" ht="62.25" customHeight="1">
      <c r="A543" s="348">
        <v>178</v>
      </c>
      <c r="B543" s="374"/>
      <c r="C543" s="232" t="s">
        <v>1838</v>
      </c>
      <c r="D543" s="129" t="s">
        <v>1987</v>
      </c>
      <c r="E543" s="233" t="s">
        <v>2300</v>
      </c>
      <c r="F543" s="232" t="s">
        <v>2301</v>
      </c>
      <c r="G543" s="232" t="s">
        <v>2557</v>
      </c>
      <c r="H543" s="236" t="s">
        <v>2782</v>
      </c>
      <c r="I543" s="232" t="s">
        <v>52</v>
      </c>
      <c r="J543" s="232"/>
      <c r="K543" s="232"/>
      <c r="L543" s="237">
        <v>43684</v>
      </c>
      <c r="M543" s="339"/>
      <c r="N543" s="240">
        <v>20000</v>
      </c>
      <c r="O543" s="3"/>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s="3"/>
      <c r="BD543" s="3"/>
      <c r="BE543" s="3"/>
      <c r="BF543" s="3"/>
      <c r="BG543" s="3"/>
      <c r="BH543" s="3"/>
      <c r="BI543" s="3"/>
      <c r="BJ543" s="3"/>
      <c r="BK543" s="3"/>
      <c r="BL543" s="3"/>
      <c r="BM543" s="3"/>
      <c r="BN543" s="3"/>
      <c r="BO543" s="3"/>
      <c r="BP543" s="3"/>
      <c r="BQ543" s="3"/>
      <c r="BR543" s="3"/>
      <c r="BS543" s="3"/>
      <c r="BT543" s="3"/>
      <c r="BU543" s="3"/>
      <c r="BV543" s="3"/>
      <c r="BW543" s="3"/>
      <c r="BX543" s="3"/>
      <c r="BY543" s="3"/>
      <c r="BZ543" s="3"/>
      <c r="CA543" s="3"/>
      <c r="CB543" s="3"/>
      <c r="CC543" s="3"/>
      <c r="CD543" s="3"/>
      <c r="CE543" s="3"/>
      <c r="CF543" s="3"/>
      <c r="CG543" s="3"/>
      <c r="CH543" s="3"/>
      <c r="CI543" s="3"/>
      <c r="CJ543" s="3"/>
      <c r="CK543" s="3"/>
      <c r="CL543" s="3"/>
      <c r="CM543" s="3"/>
      <c r="CN543" s="3"/>
      <c r="CO543" s="3"/>
      <c r="CP543" s="3"/>
      <c r="CQ543" s="3"/>
      <c r="CR543" s="3"/>
      <c r="CS543" s="3"/>
      <c r="CT543" s="3"/>
      <c r="CU543" s="3"/>
      <c r="CV543" s="3"/>
      <c r="CW543" s="3"/>
      <c r="CX543" s="3"/>
      <c r="CY543" s="3"/>
      <c r="CZ543" s="3"/>
      <c r="DA543" s="3"/>
      <c r="DB543" s="3"/>
      <c r="DC543" s="3"/>
      <c r="DD543" s="3"/>
      <c r="DE543" s="3"/>
      <c r="DF543" s="3"/>
      <c r="DG543" s="3"/>
      <c r="DH543" s="3"/>
      <c r="DI543" s="3"/>
      <c r="DJ543" s="3"/>
      <c r="DK543" s="3"/>
    </row>
    <row r="544" spans="1:115" s="25" customFormat="1" ht="62.25" customHeight="1">
      <c r="A544" s="245">
        <v>179</v>
      </c>
      <c r="B544" s="374"/>
      <c r="C544" s="232" t="s">
        <v>1832</v>
      </c>
      <c r="D544" s="129" t="s">
        <v>1988</v>
      </c>
      <c r="E544" s="233" t="s">
        <v>2302</v>
      </c>
      <c r="F544" s="232" t="s">
        <v>2303</v>
      </c>
      <c r="G544" s="232" t="s">
        <v>2558</v>
      </c>
      <c r="H544" s="236" t="s">
        <v>2783</v>
      </c>
      <c r="I544" s="232" t="s">
        <v>52</v>
      </c>
      <c r="J544" s="232"/>
      <c r="K544" s="232"/>
      <c r="L544" s="237">
        <v>43705</v>
      </c>
      <c r="M544" s="339"/>
      <c r="N544" s="240">
        <v>2350</v>
      </c>
      <c r="O544" s="3"/>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s="3"/>
      <c r="BD544" s="3"/>
      <c r="BE544" s="3"/>
      <c r="BF544" s="3"/>
      <c r="BG544" s="3"/>
      <c r="BH544" s="3"/>
      <c r="BI544" s="3"/>
      <c r="BJ544" s="3"/>
      <c r="BK544" s="3"/>
      <c r="BL544" s="3"/>
      <c r="BM544" s="3"/>
      <c r="BN544" s="3"/>
      <c r="BO544" s="3"/>
      <c r="BP544" s="3"/>
      <c r="BQ544" s="3"/>
      <c r="BR544" s="3"/>
      <c r="BS544" s="3"/>
      <c r="BT544" s="3"/>
      <c r="BU544" s="3"/>
      <c r="BV544" s="3"/>
      <c r="BW544" s="3"/>
      <c r="BX544" s="3"/>
      <c r="BY544" s="3"/>
      <c r="BZ544" s="3"/>
      <c r="CA544" s="3"/>
      <c r="CB544" s="3"/>
      <c r="CC544" s="3"/>
      <c r="CD544" s="3"/>
      <c r="CE544" s="3"/>
      <c r="CF544" s="3"/>
      <c r="CG544" s="3"/>
      <c r="CH544" s="3"/>
      <c r="CI544" s="3"/>
      <c r="CJ544" s="3"/>
      <c r="CK544" s="3"/>
      <c r="CL544" s="3"/>
      <c r="CM544" s="3"/>
      <c r="CN544" s="3"/>
      <c r="CO544" s="3"/>
      <c r="CP544" s="3"/>
      <c r="CQ544" s="3"/>
      <c r="CR544" s="3"/>
      <c r="CS544" s="3"/>
      <c r="CT544" s="3"/>
      <c r="CU544" s="3"/>
      <c r="CV544" s="3"/>
      <c r="CW544" s="3"/>
      <c r="CX544" s="3"/>
      <c r="CY544" s="3"/>
      <c r="CZ544" s="3"/>
      <c r="DA544" s="3"/>
      <c r="DB544" s="3"/>
      <c r="DC544" s="3"/>
      <c r="DD544" s="3"/>
      <c r="DE544" s="3"/>
      <c r="DF544" s="3"/>
      <c r="DG544" s="3"/>
      <c r="DH544" s="3"/>
      <c r="DI544" s="3"/>
      <c r="DJ544" s="3"/>
      <c r="DK544" s="3"/>
    </row>
    <row r="545" spans="1:115" s="25" customFormat="1" ht="62.25" customHeight="1">
      <c r="A545" s="348">
        <v>180</v>
      </c>
      <c r="B545" s="374"/>
      <c r="C545" s="232" t="s">
        <v>1839</v>
      </c>
      <c r="D545" s="129" t="s">
        <v>1989</v>
      </c>
      <c r="E545" s="129" t="s">
        <v>2304</v>
      </c>
      <c r="F545" s="129" t="s">
        <v>2305</v>
      </c>
      <c r="G545" s="232" t="s">
        <v>2559</v>
      </c>
      <c r="H545" s="129" t="s">
        <v>2784</v>
      </c>
      <c r="I545" s="232" t="s">
        <v>52</v>
      </c>
      <c r="J545" s="232"/>
      <c r="K545" s="232"/>
      <c r="L545" s="237">
        <v>43917</v>
      </c>
      <c r="M545" s="339"/>
      <c r="N545" s="240">
        <v>53000</v>
      </c>
      <c r="O545" s="3"/>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s="3"/>
      <c r="BD545" s="3"/>
      <c r="BE545" s="3"/>
      <c r="BF545" s="3"/>
      <c r="BG545" s="3"/>
      <c r="BH545" s="3"/>
      <c r="BI545" s="3"/>
      <c r="BJ545" s="3"/>
      <c r="BK545" s="3"/>
      <c r="BL545" s="3"/>
      <c r="BM545" s="3"/>
      <c r="BN545" s="3"/>
      <c r="BO545" s="3"/>
      <c r="BP545" s="3"/>
      <c r="BQ545" s="3"/>
      <c r="BR545" s="3"/>
      <c r="BS545" s="3"/>
      <c r="BT545" s="3"/>
      <c r="BU545" s="3"/>
      <c r="BV545" s="3"/>
      <c r="BW545" s="3"/>
      <c r="BX545" s="3"/>
      <c r="BY545" s="3"/>
      <c r="BZ545" s="3"/>
      <c r="CA545" s="3"/>
      <c r="CB545" s="3"/>
      <c r="CC545" s="3"/>
      <c r="CD545" s="3"/>
      <c r="CE545" s="3"/>
      <c r="CF545" s="3"/>
      <c r="CG545" s="3"/>
      <c r="CH545" s="3"/>
      <c r="CI545" s="3"/>
      <c r="CJ545" s="3"/>
      <c r="CK545" s="3"/>
      <c r="CL545" s="3"/>
      <c r="CM545" s="3"/>
      <c r="CN545" s="3"/>
      <c r="CO545" s="3"/>
      <c r="CP545" s="3"/>
      <c r="CQ545" s="3"/>
      <c r="CR545" s="3"/>
      <c r="CS545" s="3"/>
      <c r="CT545" s="3"/>
      <c r="CU545" s="3"/>
      <c r="CV545" s="3"/>
      <c r="CW545" s="3"/>
      <c r="CX545" s="3"/>
      <c r="CY545" s="3"/>
      <c r="CZ545" s="3"/>
      <c r="DA545" s="3"/>
      <c r="DB545" s="3"/>
      <c r="DC545" s="3"/>
      <c r="DD545" s="3"/>
      <c r="DE545" s="3"/>
      <c r="DF545" s="3"/>
      <c r="DG545" s="3"/>
      <c r="DH545" s="3"/>
      <c r="DI545" s="3"/>
      <c r="DJ545" s="3"/>
      <c r="DK545" s="3"/>
    </row>
    <row r="546" spans="1:115" s="25" customFormat="1" ht="62.25" customHeight="1">
      <c r="A546" s="245">
        <v>181</v>
      </c>
      <c r="B546" s="374"/>
      <c r="C546" s="232" t="s">
        <v>1832</v>
      </c>
      <c r="D546" s="129" t="s">
        <v>1989</v>
      </c>
      <c r="E546" s="129" t="s">
        <v>2302</v>
      </c>
      <c r="F546" s="129" t="s">
        <v>2306</v>
      </c>
      <c r="G546" s="232" t="s">
        <v>2560</v>
      </c>
      <c r="H546" s="129" t="s">
        <v>2785</v>
      </c>
      <c r="I546" s="232" t="s">
        <v>52</v>
      </c>
      <c r="J546" s="232"/>
      <c r="K546" s="232"/>
      <c r="L546" s="237">
        <v>43965</v>
      </c>
      <c r="M546" s="339"/>
      <c r="N546" s="240">
        <v>70000</v>
      </c>
      <c r="O546" s="3"/>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s="3"/>
      <c r="BD546" s="3"/>
      <c r="BE546" s="3"/>
      <c r="BF546" s="3"/>
      <c r="BG546" s="3"/>
      <c r="BH546" s="3"/>
      <c r="BI546" s="3"/>
      <c r="BJ546" s="3"/>
      <c r="BK546" s="3"/>
      <c r="BL546" s="3"/>
      <c r="BM546" s="3"/>
      <c r="BN546" s="3"/>
      <c r="BO546" s="3"/>
      <c r="BP546" s="3"/>
      <c r="BQ546" s="3"/>
      <c r="BR546" s="3"/>
      <c r="BS546" s="3"/>
      <c r="BT546" s="3"/>
      <c r="BU546" s="3"/>
      <c r="BV546" s="3"/>
      <c r="BW546" s="3"/>
      <c r="BX546" s="3"/>
      <c r="BY546" s="3"/>
      <c r="BZ546" s="3"/>
      <c r="CA546" s="3"/>
      <c r="CB546" s="3"/>
      <c r="CC546" s="3"/>
      <c r="CD546" s="3"/>
      <c r="CE546" s="3"/>
      <c r="CF546" s="3"/>
      <c r="CG546" s="3"/>
      <c r="CH546" s="3"/>
      <c r="CI546" s="3"/>
      <c r="CJ546" s="3"/>
      <c r="CK546" s="3"/>
      <c r="CL546" s="3"/>
      <c r="CM546" s="3"/>
      <c r="CN546" s="3"/>
      <c r="CO546" s="3"/>
      <c r="CP546" s="3"/>
      <c r="CQ546" s="3"/>
      <c r="CR546" s="3"/>
      <c r="CS546" s="3"/>
      <c r="CT546" s="3"/>
      <c r="CU546" s="3"/>
      <c r="CV546" s="3"/>
      <c r="CW546" s="3"/>
      <c r="CX546" s="3"/>
      <c r="CY546" s="3"/>
      <c r="CZ546" s="3"/>
      <c r="DA546" s="3"/>
      <c r="DB546" s="3"/>
      <c r="DC546" s="3"/>
      <c r="DD546" s="3"/>
      <c r="DE546" s="3"/>
      <c r="DF546" s="3"/>
      <c r="DG546" s="3"/>
      <c r="DH546" s="3"/>
      <c r="DI546" s="3"/>
      <c r="DJ546" s="3"/>
      <c r="DK546" s="3"/>
    </row>
    <row r="547" spans="1:115" s="25" customFormat="1" ht="62.25" customHeight="1">
      <c r="A547" s="348">
        <v>182</v>
      </c>
      <c r="B547" s="374"/>
      <c r="C547" s="232" t="s">
        <v>1840</v>
      </c>
      <c r="D547" s="129" t="s">
        <v>1990</v>
      </c>
      <c r="E547" s="129" t="s">
        <v>2307</v>
      </c>
      <c r="F547" s="129" t="s">
        <v>2308</v>
      </c>
      <c r="G547" s="232" t="s">
        <v>2561</v>
      </c>
      <c r="H547" s="129" t="s">
        <v>2786</v>
      </c>
      <c r="I547" s="232" t="s">
        <v>52</v>
      </c>
      <c r="J547" s="232"/>
      <c r="K547" s="232"/>
      <c r="L547" s="237">
        <v>43948</v>
      </c>
      <c r="M547" s="339"/>
      <c r="N547" s="240">
        <v>215045</v>
      </c>
      <c r="O547" s="3"/>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s="3"/>
      <c r="BD547" s="3"/>
      <c r="BE547" s="3"/>
      <c r="BF547" s="3"/>
      <c r="BG547" s="3"/>
      <c r="BH547" s="3"/>
      <c r="BI547" s="3"/>
      <c r="BJ547" s="3"/>
      <c r="BK547" s="3"/>
      <c r="BL547" s="3"/>
      <c r="BM547" s="3"/>
      <c r="BN547" s="3"/>
      <c r="BO547" s="3"/>
      <c r="BP547" s="3"/>
      <c r="BQ547" s="3"/>
      <c r="BR547" s="3"/>
      <c r="BS547" s="3"/>
      <c r="BT547" s="3"/>
      <c r="BU547" s="3"/>
      <c r="BV547" s="3"/>
      <c r="BW547" s="3"/>
      <c r="BX547" s="3"/>
      <c r="BY547" s="3"/>
      <c r="BZ547" s="3"/>
      <c r="CA547" s="3"/>
      <c r="CB547" s="3"/>
      <c r="CC547" s="3"/>
      <c r="CD547" s="3"/>
      <c r="CE547" s="3"/>
      <c r="CF547" s="3"/>
      <c r="CG547" s="3"/>
      <c r="CH547" s="3"/>
      <c r="CI547" s="3"/>
      <c r="CJ547" s="3"/>
      <c r="CK547" s="3"/>
      <c r="CL547" s="3"/>
      <c r="CM547" s="3"/>
      <c r="CN547" s="3"/>
      <c r="CO547" s="3"/>
      <c r="CP547" s="3"/>
      <c r="CQ547" s="3"/>
      <c r="CR547" s="3"/>
      <c r="CS547" s="3"/>
      <c r="CT547" s="3"/>
      <c r="CU547" s="3"/>
      <c r="CV547" s="3"/>
      <c r="CW547" s="3"/>
      <c r="CX547" s="3"/>
      <c r="CY547" s="3"/>
      <c r="CZ547" s="3"/>
      <c r="DA547" s="3"/>
      <c r="DB547" s="3"/>
      <c r="DC547" s="3"/>
      <c r="DD547" s="3"/>
      <c r="DE547" s="3"/>
      <c r="DF547" s="3"/>
      <c r="DG547" s="3"/>
      <c r="DH547" s="3"/>
      <c r="DI547" s="3"/>
      <c r="DJ547" s="3"/>
      <c r="DK547" s="3"/>
    </row>
    <row r="548" spans="1:115" s="25" customFormat="1" ht="62.25" customHeight="1">
      <c r="A548" s="245">
        <v>183</v>
      </c>
      <c r="B548" s="374"/>
      <c r="C548" s="232" t="s">
        <v>1841</v>
      </c>
      <c r="D548" s="129" t="s">
        <v>1991</v>
      </c>
      <c r="E548" s="129" t="s">
        <v>2309</v>
      </c>
      <c r="F548" s="129" t="s">
        <v>2310</v>
      </c>
      <c r="G548" s="232" t="s">
        <v>2562</v>
      </c>
      <c r="H548" s="129" t="s">
        <v>2787</v>
      </c>
      <c r="I548" s="232" t="s">
        <v>52</v>
      </c>
      <c r="J548" s="232"/>
      <c r="K548" s="232"/>
      <c r="L548" s="237">
        <v>44035</v>
      </c>
      <c r="M548" s="339"/>
      <c r="N548" s="240">
        <v>3000</v>
      </c>
      <c r="O548" s="3"/>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s="3"/>
      <c r="BD548" s="3"/>
      <c r="BE548" s="3"/>
      <c r="BF548" s="3"/>
      <c r="BG548" s="3"/>
      <c r="BH548" s="3"/>
      <c r="BI548" s="3"/>
      <c r="BJ548" s="3"/>
      <c r="BK548" s="3"/>
      <c r="BL548" s="3"/>
      <c r="BM548" s="3"/>
      <c r="BN548" s="3"/>
      <c r="BO548" s="3"/>
      <c r="BP548" s="3"/>
      <c r="BQ548" s="3"/>
      <c r="BR548" s="3"/>
      <c r="BS548" s="3"/>
      <c r="BT548" s="3"/>
      <c r="BU548" s="3"/>
      <c r="BV548" s="3"/>
      <c r="BW548" s="3"/>
      <c r="BX548" s="3"/>
      <c r="BY548" s="3"/>
      <c r="BZ548" s="3"/>
      <c r="CA548" s="3"/>
      <c r="CB548" s="3"/>
      <c r="CC548" s="3"/>
      <c r="CD548" s="3"/>
      <c r="CE548" s="3"/>
      <c r="CF548" s="3"/>
      <c r="CG548" s="3"/>
      <c r="CH548" s="3"/>
      <c r="CI548" s="3"/>
      <c r="CJ548" s="3"/>
      <c r="CK548" s="3"/>
      <c r="CL548" s="3"/>
      <c r="CM548" s="3"/>
      <c r="CN548" s="3"/>
      <c r="CO548" s="3"/>
      <c r="CP548" s="3"/>
      <c r="CQ548" s="3"/>
      <c r="CR548" s="3"/>
      <c r="CS548" s="3"/>
      <c r="CT548" s="3"/>
      <c r="CU548" s="3"/>
      <c r="CV548" s="3"/>
      <c r="CW548" s="3"/>
      <c r="CX548" s="3"/>
      <c r="CY548" s="3"/>
      <c r="CZ548" s="3"/>
      <c r="DA548" s="3"/>
      <c r="DB548" s="3"/>
      <c r="DC548" s="3"/>
      <c r="DD548" s="3"/>
      <c r="DE548" s="3"/>
      <c r="DF548" s="3"/>
      <c r="DG548" s="3"/>
      <c r="DH548" s="3"/>
      <c r="DI548" s="3"/>
      <c r="DJ548" s="3"/>
      <c r="DK548" s="3"/>
    </row>
    <row r="549" spans="1:115" s="25" customFormat="1" ht="62.25" customHeight="1">
      <c r="A549" s="348">
        <v>184</v>
      </c>
      <c r="B549" s="374"/>
      <c r="C549" s="232" t="s">
        <v>1842</v>
      </c>
      <c r="D549" s="129" t="s">
        <v>1992</v>
      </c>
      <c r="E549" s="129" t="s">
        <v>2311</v>
      </c>
      <c r="F549" s="129" t="s">
        <v>2312</v>
      </c>
      <c r="G549" s="232" t="s">
        <v>2563</v>
      </c>
      <c r="H549" s="129" t="s">
        <v>2788</v>
      </c>
      <c r="I549" s="232" t="s">
        <v>52</v>
      </c>
      <c r="J549" s="232"/>
      <c r="K549" s="232"/>
      <c r="L549" s="237">
        <v>44078</v>
      </c>
      <c r="M549" s="339"/>
      <c r="N549" s="240">
        <v>38000</v>
      </c>
      <c r="O549" s="3"/>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s="3"/>
      <c r="BD549" s="3"/>
      <c r="BE549" s="3"/>
      <c r="BF549" s="3"/>
      <c r="BG549" s="3"/>
      <c r="BH549" s="3"/>
      <c r="BI549" s="3"/>
      <c r="BJ549" s="3"/>
      <c r="BK549" s="3"/>
      <c r="BL549" s="3"/>
      <c r="BM549" s="3"/>
      <c r="BN549" s="3"/>
      <c r="BO549" s="3"/>
      <c r="BP549" s="3"/>
      <c r="BQ549" s="3"/>
      <c r="BR549" s="3"/>
      <c r="BS549" s="3"/>
      <c r="BT549" s="3"/>
      <c r="BU549" s="3"/>
      <c r="BV549" s="3"/>
      <c r="BW549" s="3"/>
      <c r="BX549" s="3"/>
      <c r="BY549" s="3"/>
      <c r="BZ549" s="3"/>
      <c r="CA549" s="3"/>
      <c r="CB549" s="3"/>
      <c r="CC549" s="3"/>
      <c r="CD549" s="3"/>
      <c r="CE549" s="3"/>
      <c r="CF549" s="3"/>
      <c r="CG549" s="3"/>
      <c r="CH549" s="3"/>
      <c r="CI549" s="3"/>
      <c r="CJ549" s="3"/>
      <c r="CK549" s="3"/>
      <c r="CL549" s="3"/>
      <c r="CM549" s="3"/>
      <c r="CN549" s="3"/>
      <c r="CO549" s="3"/>
      <c r="CP549" s="3"/>
      <c r="CQ549" s="3"/>
      <c r="CR549" s="3"/>
      <c r="CS549" s="3"/>
      <c r="CT549" s="3"/>
      <c r="CU549" s="3"/>
      <c r="CV549" s="3"/>
      <c r="CW549" s="3"/>
      <c r="CX549" s="3"/>
      <c r="CY549" s="3"/>
      <c r="CZ549" s="3"/>
      <c r="DA549" s="3"/>
      <c r="DB549" s="3"/>
      <c r="DC549" s="3"/>
      <c r="DD549" s="3"/>
      <c r="DE549" s="3"/>
      <c r="DF549" s="3"/>
      <c r="DG549" s="3"/>
      <c r="DH549" s="3"/>
      <c r="DI549" s="3"/>
      <c r="DJ549" s="3"/>
      <c r="DK549" s="3"/>
    </row>
    <row r="550" spans="1:115" s="25" customFormat="1" ht="62.25" customHeight="1">
      <c r="A550" s="245">
        <v>185</v>
      </c>
      <c r="B550" s="374"/>
      <c r="C550" s="232" t="s">
        <v>1832</v>
      </c>
      <c r="D550" s="129" t="s">
        <v>1993</v>
      </c>
      <c r="E550" s="138" t="s">
        <v>2302</v>
      </c>
      <c r="F550" s="129" t="s">
        <v>2313</v>
      </c>
      <c r="G550" s="232" t="s">
        <v>2564</v>
      </c>
      <c r="H550" s="129" t="s">
        <v>2789</v>
      </c>
      <c r="I550" s="232" t="s">
        <v>52</v>
      </c>
      <c r="J550" s="232"/>
      <c r="K550" s="232"/>
      <c r="L550" s="237">
        <v>44151</v>
      </c>
      <c r="M550" s="339"/>
      <c r="N550" s="240">
        <v>64000</v>
      </c>
      <c r="O550" s="3"/>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s="3"/>
      <c r="BD550" s="3"/>
      <c r="BE550" s="3"/>
      <c r="BF550" s="3"/>
      <c r="BG550" s="3"/>
      <c r="BH550" s="3"/>
      <c r="BI550" s="3"/>
      <c r="BJ550" s="3"/>
      <c r="BK550" s="3"/>
      <c r="BL550" s="3"/>
      <c r="BM550" s="3"/>
      <c r="BN550" s="3"/>
      <c r="BO550" s="3"/>
      <c r="BP550" s="3"/>
      <c r="BQ550" s="3"/>
      <c r="BR550" s="3"/>
      <c r="BS550" s="3"/>
      <c r="BT550" s="3"/>
      <c r="BU550" s="3"/>
      <c r="BV550" s="3"/>
      <c r="BW550" s="3"/>
      <c r="BX550" s="3"/>
      <c r="BY550" s="3"/>
      <c r="BZ550" s="3"/>
      <c r="CA550" s="3"/>
      <c r="CB550" s="3"/>
      <c r="CC550" s="3"/>
      <c r="CD550" s="3"/>
      <c r="CE550" s="3"/>
      <c r="CF550" s="3"/>
      <c r="CG550" s="3"/>
      <c r="CH550" s="3"/>
      <c r="CI550" s="3"/>
      <c r="CJ550" s="3"/>
      <c r="CK550" s="3"/>
      <c r="CL550" s="3"/>
      <c r="CM550" s="3"/>
      <c r="CN550" s="3"/>
      <c r="CO550" s="3"/>
      <c r="CP550" s="3"/>
      <c r="CQ550" s="3"/>
      <c r="CR550" s="3"/>
      <c r="CS550" s="3"/>
      <c r="CT550" s="3"/>
      <c r="CU550" s="3"/>
      <c r="CV550" s="3"/>
      <c r="CW550" s="3"/>
      <c r="CX550" s="3"/>
      <c r="CY550" s="3"/>
      <c r="CZ550" s="3"/>
      <c r="DA550" s="3"/>
      <c r="DB550" s="3"/>
      <c r="DC550" s="3"/>
      <c r="DD550" s="3"/>
      <c r="DE550" s="3"/>
      <c r="DF550" s="3"/>
      <c r="DG550" s="3"/>
      <c r="DH550" s="3"/>
      <c r="DI550" s="3"/>
      <c r="DJ550" s="3"/>
      <c r="DK550" s="3"/>
    </row>
    <row r="551" spans="1:115" s="25" customFormat="1" ht="62.25" customHeight="1">
      <c r="A551" s="348">
        <v>186</v>
      </c>
      <c r="B551" s="374"/>
      <c r="C551" s="232" t="s">
        <v>1843</v>
      </c>
      <c r="D551" s="129" t="s">
        <v>1994</v>
      </c>
      <c r="E551" s="139" t="s">
        <v>2314</v>
      </c>
      <c r="F551" s="129" t="s">
        <v>2315</v>
      </c>
      <c r="G551" s="232" t="s">
        <v>2565</v>
      </c>
      <c r="H551" s="129" t="s">
        <v>2790</v>
      </c>
      <c r="I551" s="232" t="s">
        <v>52</v>
      </c>
      <c r="J551" s="232"/>
      <c r="K551" s="232"/>
      <c r="L551" s="237">
        <v>44201</v>
      </c>
      <c r="M551" s="339"/>
      <c r="N551" s="240">
        <v>9600</v>
      </c>
      <c r="O551" s="3"/>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s="3"/>
      <c r="BD551" s="3"/>
      <c r="BE551" s="3"/>
      <c r="BF551" s="3"/>
      <c r="BG551" s="3"/>
      <c r="BH551" s="3"/>
      <c r="BI551" s="3"/>
      <c r="BJ551" s="3"/>
      <c r="BK551" s="3"/>
      <c r="BL551" s="3"/>
      <c r="BM551" s="3"/>
      <c r="BN551" s="3"/>
      <c r="BO551" s="3"/>
      <c r="BP551" s="3"/>
      <c r="BQ551" s="3"/>
      <c r="BR551" s="3"/>
      <c r="BS551" s="3"/>
      <c r="BT551" s="3"/>
      <c r="BU551" s="3"/>
      <c r="BV551" s="3"/>
      <c r="BW551" s="3"/>
      <c r="BX551" s="3"/>
      <c r="BY551" s="3"/>
      <c r="BZ551" s="3"/>
      <c r="CA551" s="3"/>
      <c r="CB551" s="3"/>
      <c r="CC551" s="3"/>
      <c r="CD551" s="3"/>
      <c r="CE551" s="3"/>
      <c r="CF551" s="3"/>
      <c r="CG551" s="3"/>
      <c r="CH551" s="3"/>
      <c r="CI551" s="3"/>
      <c r="CJ551" s="3"/>
      <c r="CK551" s="3"/>
      <c r="CL551" s="3"/>
      <c r="CM551" s="3"/>
      <c r="CN551" s="3"/>
      <c r="CO551" s="3"/>
      <c r="CP551" s="3"/>
      <c r="CQ551" s="3"/>
      <c r="CR551" s="3"/>
      <c r="CS551" s="3"/>
      <c r="CT551" s="3"/>
      <c r="CU551" s="3"/>
      <c r="CV551" s="3"/>
      <c r="CW551" s="3"/>
      <c r="CX551" s="3"/>
      <c r="CY551" s="3"/>
      <c r="CZ551" s="3"/>
      <c r="DA551" s="3"/>
      <c r="DB551" s="3"/>
      <c r="DC551" s="3"/>
      <c r="DD551" s="3"/>
      <c r="DE551" s="3"/>
      <c r="DF551" s="3"/>
      <c r="DG551" s="3"/>
      <c r="DH551" s="3"/>
      <c r="DI551" s="3"/>
      <c r="DJ551" s="3"/>
      <c r="DK551" s="3"/>
    </row>
    <row r="552" spans="1:115" s="25" customFormat="1" ht="62.25" customHeight="1">
      <c r="A552" s="245">
        <v>187</v>
      </c>
      <c r="B552" s="374"/>
      <c r="C552" s="232" t="s">
        <v>1844</v>
      </c>
      <c r="D552" s="129" t="s">
        <v>1995</v>
      </c>
      <c r="E552" s="140" t="s">
        <v>2316</v>
      </c>
      <c r="F552" s="129" t="s">
        <v>2317</v>
      </c>
      <c r="G552" s="232" t="s">
        <v>2566</v>
      </c>
      <c r="H552" s="129" t="s">
        <v>2791</v>
      </c>
      <c r="I552" s="232" t="s">
        <v>52</v>
      </c>
      <c r="J552" s="232"/>
      <c r="K552" s="232"/>
      <c r="L552" s="237">
        <v>44298</v>
      </c>
      <c r="M552" s="339"/>
      <c r="N552" s="240">
        <v>5000</v>
      </c>
      <c r="O552" s="3"/>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s="3"/>
      <c r="BD552" s="3"/>
      <c r="BE552" s="3"/>
      <c r="BF552" s="3"/>
      <c r="BG552" s="3"/>
      <c r="BH552" s="3"/>
      <c r="BI552" s="3"/>
      <c r="BJ552" s="3"/>
      <c r="BK552" s="3"/>
      <c r="BL552" s="3"/>
      <c r="BM552" s="3"/>
      <c r="BN552" s="3"/>
      <c r="BO552" s="3"/>
      <c r="BP552" s="3"/>
      <c r="BQ552" s="3"/>
      <c r="BR552" s="3"/>
      <c r="BS552" s="3"/>
      <c r="BT552" s="3"/>
      <c r="BU552" s="3"/>
      <c r="BV552" s="3"/>
      <c r="BW552" s="3"/>
      <c r="BX552" s="3"/>
      <c r="BY552" s="3"/>
      <c r="BZ552" s="3"/>
      <c r="CA552" s="3"/>
      <c r="CB552" s="3"/>
      <c r="CC552" s="3"/>
      <c r="CD552" s="3"/>
      <c r="CE552" s="3"/>
      <c r="CF552" s="3"/>
      <c r="CG552" s="3"/>
      <c r="CH552" s="3"/>
      <c r="CI552" s="3"/>
      <c r="CJ552" s="3"/>
      <c r="CK552" s="3"/>
      <c r="CL552" s="3"/>
      <c r="CM552" s="3"/>
      <c r="CN552" s="3"/>
      <c r="CO552" s="3"/>
      <c r="CP552" s="3"/>
      <c r="CQ552" s="3"/>
      <c r="CR552" s="3"/>
      <c r="CS552" s="3"/>
      <c r="CT552" s="3"/>
      <c r="CU552" s="3"/>
      <c r="CV552" s="3"/>
      <c r="CW552" s="3"/>
      <c r="CX552" s="3"/>
      <c r="CY552" s="3"/>
      <c r="CZ552" s="3"/>
      <c r="DA552" s="3"/>
      <c r="DB552" s="3"/>
      <c r="DC552" s="3"/>
      <c r="DD552" s="3"/>
      <c r="DE552" s="3"/>
      <c r="DF552" s="3"/>
      <c r="DG552" s="3"/>
      <c r="DH552" s="3"/>
      <c r="DI552" s="3"/>
      <c r="DJ552" s="3"/>
      <c r="DK552" s="3"/>
    </row>
    <row r="553" spans="1:115" s="25" customFormat="1" ht="62.25" customHeight="1">
      <c r="A553" s="348">
        <v>188</v>
      </c>
      <c r="B553" s="374"/>
      <c r="C553" s="232" t="s">
        <v>1845</v>
      </c>
      <c r="D553" s="129" t="s">
        <v>1996</v>
      </c>
      <c r="E553" s="129" t="s">
        <v>2318</v>
      </c>
      <c r="F553" s="232" t="s">
        <v>2319</v>
      </c>
      <c r="G553" s="232" t="s">
        <v>2567</v>
      </c>
      <c r="H553" s="236" t="s">
        <v>2792</v>
      </c>
      <c r="I553" s="232" t="s">
        <v>52</v>
      </c>
      <c r="J553" s="232"/>
      <c r="K553" s="232"/>
      <c r="L553" s="237">
        <v>44355</v>
      </c>
      <c r="M553" s="339"/>
      <c r="N553" s="240">
        <v>110608</v>
      </c>
      <c r="O553" s="3"/>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s="3"/>
      <c r="BD553" s="3"/>
      <c r="BE553" s="3"/>
      <c r="BF553" s="3"/>
      <c r="BG553" s="3"/>
      <c r="BH553" s="3"/>
      <c r="BI553" s="3"/>
      <c r="BJ553" s="3"/>
      <c r="BK553" s="3"/>
      <c r="BL553" s="3"/>
      <c r="BM553" s="3"/>
      <c r="BN553" s="3"/>
      <c r="BO553" s="3"/>
      <c r="BP553" s="3"/>
      <c r="BQ553" s="3"/>
      <c r="BR553" s="3"/>
      <c r="BS553" s="3"/>
      <c r="BT553" s="3"/>
      <c r="BU553" s="3"/>
      <c r="BV553" s="3"/>
      <c r="BW553" s="3"/>
      <c r="BX553" s="3"/>
      <c r="BY553" s="3"/>
      <c r="BZ553" s="3"/>
      <c r="CA553" s="3"/>
      <c r="CB553" s="3"/>
      <c r="CC553" s="3"/>
      <c r="CD553" s="3"/>
      <c r="CE553" s="3"/>
      <c r="CF553" s="3"/>
      <c r="CG553" s="3"/>
      <c r="CH553" s="3"/>
      <c r="CI553" s="3"/>
      <c r="CJ553" s="3"/>
      <c r="CK553" s="3"/>
      <c r="CL553" s="3"/>
      <c r="CM553" s="3"/>
      <c r="CN553" s="3"/>
      <c r="CO553" s="3"/>
      <c r="CP553" s="3"/>
      <c r="CQ553" s="3"/>
      <c r="CR553" s="3"/>
      <c r="CS553" s="3"/>
      <c r="CT553" s="3"/>
      <c r="CU553" s="3"/>
      <c r="CV553" s="3"/>
      <c r="CW553" s="3"/>
      <c r="CX553" s="3"/>
      <c r="CY553" s="3"/>
      <c r="CZ553" s="3"/>
      <c r="DA553" s="3"/>
      <c r="DB553" s="3"/>
      <c r="DC553" s="3"/>
      <c r="DD553" s="3"/>
      <c r="DE553" s="3"/>
      <c r="DF553" s="3"/>
      <c r="DG553" s="3"/>
      <c r="DH553" s="3"/>
      <c r="DI553" s="3"/>
      <c r="DJ553" s="3"/>
      <c r="DK553" s="3"/>
    </row>
    <row r="554" spans="1:115" s="25" customFormat="1" ht="62.25" customHeight="1">
      <c r="A554" s="356">
        <v>189</v>
      </c>
      <c r="B554" s="375"/>
      <c r="C554" s="232" t="s">
        <v>1846</v>
      </c>
      <c r="D554" s="129" t="s">
        <v>1997</v>
      </c>
      <c r="E554" s="129" t="s">
        <v>2320</v>
      </c>
      <c r="F554" s="232" t="s">
        <v>2321</v>
      </c>
      <c r="G554" s="232" t="s">
        <v>2568</v>
      </c>
      <c r="H554" s="236" t="s">
        <v>2793</v>
      </c>
      <c r="I554" s="232" t="s">
        <v>52</v>
      </c>
      <c r="J554" s="232"/>
      <c r="K554" s="232"/>
      <c r="L554" s="237">
        <v>44421</v>
      </c>
      <c r="M554" s="339"/>
      <c r="N554" s="240">
        <v>10000</v>
      </c>
      <c r="O554" s="3"/>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s="3"/>
      <c r="BD554" s="3"/>
      <c r="BE554" s="3"/>
      <c r="BF554" s="3"/>
      <c r="BG554" s="3"/>
      <c r="BH554" s="3"/>
      <c r="BI554" s="3"/>
      <c r="BJ554" s="3"/>
      <c r="BK554" s="3"/>
      <c r="BL554" s="3"/>
      <c r="BM554" s="3"/>
      <c r="BN554" s="3"/>
      <c r="BO554" s="3"/>
      <c r="BP554" s="3"/>
      <c r="BQ554" s="3"/>
      <c r="BR554" s="3"/>
      <c r="BS554" s="3"/>
      <c r="BT554" s="3"/>
      <c r="BU554" s="3"/>
      <c r="BV554" s="3"/>
      <c r="BW554" s="3"/>
      <c r="BX554" s="3"/>
      <c r="BY554" s="3"/>
      <c r="BZ554" s="3"/>
      <c r="CA554" s="3"/>
      <c r="CB554" s="3"/>
      <c r="CC554" s="3"/>
      <c r="CD554" s="3"/>
      <c r="CE554" s="3"/>
      <c r="CF554" s="3"/>
      <c r="CG554" s="3"/>
      <c r="CH554" s="3"/>
      <c r="CI554" s="3"/>
      <c r="CJ554" s="3"/>
      <c r="CK554" s="3"/>
      <c r="CL554" s="3"/>
      <c r="CM554" s="3"/>
      <c r="CN554" s="3"/>
      <c r="CO554" s="3"/>
      <c r="CP554" s="3"/>
      <c r="CQ554" s="3"/>
      <c r="CR554" s="3"/>
      <c r="CS554" s="3"/>
      <c r="CT554" s="3"/>
      <c r="CU554" s="3"/>
      <c r="CV554" s="3"/>
      <c r="CW554" s="3"/>
      <c r="CX554" s="3"/>
      <c r="CY554" s="3"/>
      <c r="CZ554" s="3"/>
      <c r="DA554" s="3"/>
      <c r="DB554" s="3"/>
      <c r="DC554" s="3"/>
      <c r="DD554" s="3"/>
      <c r="DE554" s="3"/>
      <c r="DF554" s="3"/>
      <c r="DG554" s="3"/>
      <c r="DH554" s="3"/>
      <c r="DI554" s="3"/>
      <c r="DJ554" s="3"/>
      <c r="DK554" s="3"/>
    </row>
    <row r="555" spans="1:115" s="25" customFormat="1" ht="62.25" customHeight="1">
      <c r="A555" s="348"/>
      <c r="B555" s="373" t="s">
        <v>4182</v>
      </c>
      <c r="C555" s="232" t="s">
        <v>1838</v>
      </c>
      <c r="D555" s="129" t="s">
        <v>1987</v>
      </c>
      <c r="E555" s="129" t="s">
        <v>2307</v>
      </c>
      <c r="F555" s="129" t="s">
        <v>2326</v>
      </c>
      <c r="G555" s="232" t="s">
        <v>2575</v>
      </c>
      <c r="H555" s="129" t="s">
        <v>2799</v>
      </c>
      <c r="I555" s="232" t="s">
        <v>52</v>
      </c>
      <c r="J555" s="232"/>
      <c r="K555" s="232"/>
      <c r="L555" s="237">
        <v>43959</v>
      </c>
      <c r="M555" s="339"/>
      <c r="N555" s="240">
        <v>30000</v>
      </c>
      <c r="O555" s="3"/>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s="3"/>
      <c r="BD555" s="3"/>
      <c r="BE555" s="3"/>
      <c r="BF555" s="3"/>
      <c r="BG555" s="3"/>
      <c r="BH555" s="3"/>
      <c r="BI555" s="3"/>
      <c r="BJ555" s="3"/>
      <c r="BK555" s="3"/>
      <c r="BL555" s="3"/>
      <c r="BM555" s="3"/>
      <c r="BN555" s="3"/>
      <c r="BO555" s="3"/>
      <c r="BP555" s="3"/>
      <c r="BQ555" s="3"/>
      <c r="BR555" s="3"/>
      <c r="BS555" s="3"/>
      <c r="BT555" s="3"/>
      <c r="BU555" s="3"/>
      <c r="BV555" s="3"/>
      <c r="BW555" s="3"/>
      <c r="BX555" s="3"/>
      <c r="BY555" s="3"/>
      <c r="BZ555" s="3"/>
      <c r="CA555" s="3"/>
      <c r="CB555" s="3"/>
      <c r="CC555" s="3"/>
      <c r="CD555" s="3"/>
      <c r="CE555" s="3"/>
      <c r="CF555" s="3"/>
      <c r="CG555" s="3"/>
      <c r="CH555" s="3"/>
      <c r="CI555" s="3"/>
      <c r="CJ555" s="3"/>
      <c r="CK555" s="3"/>
      <c r="CL555" s="3"/>
      <c r="CM555" s="3"/>
      <c r="CN555" s="3"/>
      <c r="CO555" s="3"/>
      <c r="CP555" s="3"/>
      <c r="CQ555" s="3"/>
      <c r="CR555" s="3"/>
      <c r="CS555" s="3"/>
      <c r="CT555" s="3"/>
      <c r="CU555" s="3"/>
      <c r="CV555" s="3"/>
      <c r="CW555" s="3"/>
      <c r="CX555" s="3"/>
      <c r="CY555" s="3"/>
      <c r="CZ555" s="3"/>
      <c r="DA555" s="3"/>
      <c r="DB555" s="3"/>
      <c r="DC555" s="3"/>
      <c r="DD555" s="3"/>
      <c r="DE555" s="3"/>
      <c r="DF555" s="3"/>
      <c r="DG555" s="3"/>
      <c r="DH555" s="3"/>
      <c r="DI555" s="3"/>
      <c r="DJ555" s="3"/>
      <c r="DK555" s="3"/>
    </row>
    <row r="556" spans="1:115" s="25" customFormat="1" ht="62.25" customHeight="1">
      <c r="A556" s="245"/>
      <c r="B556" s="374"/>
      <c r="C556" s="232" t="s">
        <v>1828</v>
      </c>
      <c r="D556" s="129" t="s">
        <v>1998</v>
      </c>
      <c r="E556" s="129" t="s">
        <v>2307</v>
      </c>
      <c r="F556" s="129" t="s">
        <v>2326</v>
      </c>
      <c r="G556" s="232" t="s">
        <v>2576</v>
      </c>
      <c r="H556" s="129" t="s">
        <v>2800</v>
      </c>
      <c r="I556" s="232" t="s">
        <v>52</v>
      </c>
      <c r="J556" s="232"/>
      <c r="K556" s="232"/>
      <c r="L556" s="237">
        <v>43958</v>
      </c>
      <c r="M556" s="339"/>
      <c r="N556" s="240">
        <v>8000</v>
      </c>
      <c r="O556" s="3"/>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s="3"/>
      <c r="BD556" s="3"/>
      <c r="BE556" s="3"/>
      <c r="BF556" s="3"/>
      <c r="BG556" s="3"/>
      <c r="BH556" s="3"/>
      <c r="BI556" s="3"/>
      <c r="BJ556" s="3"/>
      <c r="BK556" s="3"/>
      <c r="BL556" s="3"/>
      <c r="BM556" s="3"/>
      <c r="BN556" s="3"/>
      <c r="BO556" s="3"/>
      <c r="BP556" s="3"/>
      <c r="BQ556" s="3"/>
      <c r="BR556" s="3"/>
      <c r="BS556" s="3"/>
      <c r="BT556" s="3"/>
      <c r="BU556" s="3"/>
      <c r="BV556" s="3"/>
      <c r="BW556" s="3"/>
      <c r="BX556" s="3"/>
      <c r="BY556" s="3"/>
      <c r="BZ556" s="3"/>
      <c r="CA556" s="3"/>
      <c r="CB556" s="3"/>
      <c r="CC556" s="3"/>
      <c r="CD556" s="3"/>
      <c r="CE556" s="3"/>
      <c r="CF556" s="3"/>
      <c r="CG556" s="3"/>
      <c r="CH556" s="3"/>
      <c r="CI556" s="3"/>
      <c r="CJ556" s="3"/>
      <c r="CK556" s="3"/>
      <c r="CL556" s="3"/>
      <c r="CM556" s="3"/>
      <c r="CN556" s="3"/>
      <c r="CO556" s="3"/>
      <c r="CP556" s="3"/>
      <c r="CQ556" s="3"/>
      <c r="CR556" s="3"/>
      <c r="CS556" s="3"/>
      <c r="CT556" s="3"/>
      <c r="CU556" s="3"/>
      <c r="CV556" s="3"/>
      <c r="CW556" s="3"/>
      <c r="CX556" s="3"/>
      <c r="CY556" s="3"/>
      <c r="CZ556" s="3"/>
      <c r="DA556" s="3"/>
      <c r="DB556" s="3"/>
      <c r="DC556" s="3"/>
      <c r="DD556" s="3"/>
      <c r="DE556" s="3"/>
      <c r="DF556" s="3"/>
      <c r="DG556" s="3"/>
      <c r="DH556" s="3"/>
      <c r="DI556" s="3"/>
      <c r="DJ556" s="3"/>
      <c r="DK556" s="3"/>
    </row>
    <row r="557" spans="1:115" s="25" customFormat="1" ht="62.25" customHeight="1">
      <c r="A557" s="245"/>
      <c r="B557" s="374"/>
      <c r="C557" s="232" t="s">
        <v>1851</v>
      </c>
      <c r="D557" s="129" t="s">
        <v>1999</v>
      </c>
      <c r="E557" s="129" t="s">
        <v>2307</v>
      </c>
      <c r="F557" s="129" t="s">
        <v>2326</v>
      </c>
      <c r="G557" s="232" t="s">
        <v>2577</v>
      </c>
      <c r="H557" s="129" t="s">
        <v>2801</v>
      </c>
      <c r="I557" s="232" t="s">
        <v>52</v>
      </c>
      <c r="J557" s="232"/>
      <c r="K557" s="232"/>
      <c r="L557" s="237">
        <v>43965</v>
      </c>
      <c r="M557" s="339"/>
      <c r="N557" s="240">
        <v>10000</v>
      </c>
      <c r="O557" s="3"/>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s="3"/>
      <c r="BD557" s="3"/>
      <c r="BE557" s="3"/>
      <c r="BF557" s="3"/>
      <c r="BG557" s="3"/>
      <c r="BH557" s="3"/>
      <c r="BI557" s="3"/>
      <c r="BJ557" s="3"/>
      <c r="BK557" s="3"/>
      <c r="BL557" s="3"/>
      <c r="BM557" s="3"/>
      <c r="BN557" s="3"/>
      <c r="BO557" s="3"/>
      <c r="BP557" s="3"/>
      <c r="BQ557" s="3"/>
      <c r="BR557" s="3"/>
      <c r="BS557" s="3"/>
      <c r="BT557" s="3"/>
      <c r="BU557" s="3"/>
      <c r="BV557" s="3"/>
      <c r="BW557" s="3"/>
      <c r="BX557" s="3"/>
      <c r="BY557" s="3"/>
      <c r="BZ557" s="3"/>
      <c r="CA557" s="3"/>
      <c r="CB557" s="3"/>
      <c r="CC557" s="3"/>
      <c r="CD557" s="3"/>
      <c r="CE557" s="3"/>
      <c r="CF557" s="3"/>
      <c r="CG557" s="3"/>
      <c r="CH557" s="3"/>
      <c r="CI557" s="3"/>
      <c r="CJ557" s="3"/>
      <c r="CK557" s="3"/>
      <c r="CL557" s="3"/>
      <c r="CM557" s="3"/>
      <c r="CN557" s="3"/>
      <c r="CO557" s="3"/>
      <c r="CP557" s="3"/>
      <c r="CQ557" s="3"/>
      <c r="CR557" s="3"/>
      <c r="CS557" s="3"/>
      <c r="CT557" s="3"/>
      <c r="CU557" s="3"/>
      <c r="CV557" s="3"/>
      <c r="CW557" s="3"/>
      <c r="CX557" s="3"/>
      <c r="CY557" s="3"/>
      <c r="CZ557" s="3"/>
      <c r="DA557" s="3"/>
      <c r="DB557" s="3"/>
      <c r="DC557" s="3"/>
      <c r="DD557" s="3"/>
      <c r="DE557" s="3"/>
      <c r="DF557" s="3"/>
      <c r="DG557" s="3"/>
      <c r="DH557" s="3"/>
      <c r="DI557" s="3"/>
      <c r="DJ557" s="3"/>
      <c r="DK557" s="3"/>
    </row>
    <row r="558" spans="1:115" s="25" customFormat="1" ht="62.25" customHeight="1">
      <c r="A558" s="245"/>
      <c r="B558" s="374"/>
      <c r="C558" s="232" t="s">
        <v>1852</v>
      </c>
      <c r="D558" s="129" t="s">
        <v>2000</v>
      </c>
      <c r="E558" s="129" t="s">
        <v>2307</v>
      </c>
      <c r="F558" s="129" t="s">
        <v>2326</v>
      </c>
      <c r="G558" s="232" t="s">
        <v>2578</v>
      </c>
      <c r="H558" s="129" t="s">
        <v>2802</v>
      </c>
      <c r="I558" s="232" t="s">
        <v>52</v>
      </c>
      <c r="J558" s="232"/>
      <c r="K558" s="232"/>
      <c r="L558" s="237">
        <v>43965</v>
      </c>
      <c r="M558" s="339"/>
      <c r="N558" s="240">
        <v>5000</v>
      </c>
      <c r="O558" s="3"/>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s="3"/>
      <c r="BD558" s="3"/>
      <c r="BE558" s="3"/>
      <c r="BF558" s="3"/>
      <c r="BG558" s="3"/>
      <c r="BH558" s="3"/>
      <c r="BI558" s="3"/>
      <c r="BJ558" s="3"/>
      <c r="BK558" s="3"/>
      <c r="BL558" s="3"/>
      <c r="BM558" s="3"/>
      <c r="BN558" s="3"/>
      <c r="BO558" s="3"/>
      <c r="BP558" s="3"/>
      <c r="BQ558" s="3"/>
      <c r="BR558" s="3"/>
      <c r="BS558" s="3"/>
      <c r="BT558" s="3"/>
      <c r="BU558" s="3"/>
      <c r="BV558" s="3"/>
      <c r="BW558" s="3"/>
      <c r="BX558" s="3"/>
      <c r="BY558" s="3"/>
      <c r="BZ558" s="3"/>
      <c r="CA558" s="3"/>
      <c r="CB558" s="3"/>
      <c r="CC558" s="3"/>
      <c r="CD558" s="3"/>
      <c r="CE558" s="3"/>
      <c r="CF558" s="3"/>
      <c r="CG558" s="3"/>
      <c r="CH558" s="3"/>
      <c r="CI558" s="3"/>
      <c r="CJ558" s="3"/>
      <c r="CK558" s="3"/>
      <c r="CL558" s="3"/>
      <c r="CM558" s="3"/>
      <c r="CN558" s="3"/>
      <c r="CO558" s="3"/>
      <c r="CP558" s="3"/>
      <c r="CQ558" s="3"/>
      <c r="CR558" s="3"/>
      <c r="CS558" s="3"/>
      <c r="CT558" s="3"/>
      <c r="CU558" s="3"/>
      <c r="CV558" s="3"/>
      <c r="CW558" s="3"/>
      <c r="CX558" s="3"/>
      <c r="CY558" s="3"/>
      <c r="CZ558" s="3"/>
      <c r="DA558" s="3"/>
      <c r="DB558" s="3"/>
      <c r="DC558" s="3"/>
      <c r="DD558" s="3"/>
      <c r="DE558" s="3"/>
      <c r="DF558" s="3"/>
      <c r="DG558" s="3"/>
      <c r="DH558" s="3"/>
      <c r="DI558" s="3"/>
      <c r="DJ558" s="3"/>
      <c r="DK558" s="3"/>
    </row>
    <row r="559" spans="1:115" s="25" customFormat="1" ht="62.25" customHeight="1">
      <c r="A559" s="245"/>
      <c r="B559" s="374"/>
      <c r="C559" s="232" t="s">
        <v>1853</v>
      </c>
      <c r="D559" s="129" t="s">
        <v>2001</v>
      </c>
      <c r="E559" s="129" t="s">
        <v>2307</v>
      </c>
      <c r="F559" s="129" t="s">
        <v>2326</v>
      </c>
      <c r="G559" s="232" t="s">
        <v>2579</v>
      </c>
      <c r="H559" s="129" t="s">
        <v>2802</v>
      </c>
      <c r="I559" s="232" t="s">
        <v>52</v>
      </c>
      <c r="J559" s="232"/>
      <c r="K559" s="232"/>
      <c r="L559" s="237">
        <v>43966</v>
      </c>
      <c r="M559" s="339"/>
      <c r="N559" s="240">
        <v>5000</v>
      </c>
      <c r="O559" s="3"/>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s="3"/>
      <c r="BD559" s="3"/>
      <c r="BE559" s="3"/>
      <c r="BF559" s="3"/>
      <c r="BG559" s="3"/>
      <c r="BH559" s="3"/>
      <c r="BI559" s="3"/>
      <c r="BJ559" s="3"/>
      <c r="BK559" s="3"/>
      <c r="BL559" s="3"/>
      <c r="BM559" s="3"/>
      <c r="BN559" s="3"/>
      <c r="BO559" s="3"/>
      <c r="BP559" s="3"/>
      <c r="BQ559" s="3"/>
      <c r="BR559" s="3"/>
      <c r="BS559" s="3"/>
      <c r="BT559" s="3"/>
      <c r="BU559" s="3"/>
      <c r="BV559" s="3"/>
      <c r="BW559" s="3"/>
      <c r="BX559" s="3"/>
      <c r="BY559" s="3"/>
      <c r="BZ559" s="3"/>
      <c r="CA559" s="3"/>
      <c r="CB559" s="3"/>
      <c r="CC559" s="3"/>
      <c r="CD559" s="3"/>
      <c r="CE559" s="3"/>
      <c r="CF559" s="3"/>
      <c r="CG559" s="3"/>
      <c r="CH559" s="3"/>
      <c r="CI559" s="3"/>
      <c r="CJ559" s="3"/>
      <c r="CK559" s="3"/>
      <c r="CL559" s="3"/>
      <c r="CM559" s="3"/>
      <c r="CN559" s="3"/>
      <c r="CO559" s="3"/>
      <c r="CP559" s="3"/>
      <c r="CQ559" s="3"/>
      <c r="CR559" s="3"/>
      <c r="CS559" s="3"/>
      <c r="CT559" s="3"/>
      <c r="CU559" s="3"/>
      <c r="CV559" s="3"/>
      <c r="CW559" s="3"/>
      <c r="CX559" s="3"/>
      <c r="CY559" s="3"/>
      <c r="CZ559" s="3"/>
      <c r="DA559" s="3"/>
      <c r="DB559" s="3"/>
      <c r="DC559" s="3"/>
      <c r="DD559" s="3"/>
      <c r="DE559" s="3"/>
      <c r="DF559" s="3"/>
      <c r="DG559" s="3"/>
      <c r="DH559" s="3"/>
      <c r="DI559" s="3"/>
      <c r="DJ559" s="3"/>
      <c r="DK559" s="3"/>
    </row>
    <row r="560" spans="1:115" s="25" customFormat="1" ht="62.25" customHeight="1">
      <c r="A560" s="245"/>
      <c r="B560" s="374"/>
      <c r="C560" s="232" t="s">
        <v>1854</v>
      </c>
      <c r="D560" s="129" t="s">
        <v>2002</v>
      </c>
      <c r="E560" s="129" t="s">
        <v>2307</v>
      </c>
      <c r="F560" s="129" t="s">
        <v>2326</v>
      </c>
      <c r="G560" s="232" t="s">
        <v>2580</v>
      </c>
      <c r="H560" s="129" t="s">
        <v>2802</v>
      </c>
      <c r="I560" s="232" t="s">
        <v>52</v>
      </c>
      <c r="J560" s="232"/>
      <c r="K560" s="232"/>
      <c r="L560" s="237">
        <v>43966</v>
      </c>
      <c r="M560" s="339"/>
      <c r="N560" s="240">
        <v>5000</v>
      </c>
      <c r="O560" s="3"/>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s="3"/>
      <c r="BD560" s="3"/>
      <c r="BE560" s="3"/>
      <c r="BF560" s="3"/>
      <c r="BG560" s="3"/>
      <c r="BH560" s="3"/>
      <c r="BI560" s="3"/>
      <c r="BJ560" s="3"/>
      <c r="BK560" s="3"/>
      <c r="BL560" s="3"/>
      <c r="BM560" s="3"/>
      <c r="BN560" s="3"/>
      <c r="BO560" s="3"/>
      <c r="BP560" s="3"/>
      <c r="BQ560" s="3"/>
      <c r="BR560" s="3"/>
      <c r="BS560" s="3"/>
      <c r="BT560" s="3"/>
      <c r="BU560" s="3"/>
      <c r="BV560" s="3"/>
      <c r="BW560" s="3"/>
      <c r="BX560" s="3"/>
      <c r="BY560" s="3"/>
      <c r="BZ560" s="3"/>
      <c r="CA560" s="3"/>
      <c r="CB560" s="3"/>
      <c r="CC560" s="3"/>
      <c r="CD560" s="3"/>
      <c r="CE560" s="3"/>
      <c r="CF560" s="3"/>
      <c r="CG560" s="3"/>
      <c r="CH560" s="3"/>
      <c r="CI560" s="3"/>
      <c r="CJ560" s="3"/>
      <c r="CK560" s="3"/>
      <c r="CL560" s="3"/>
      <c r="CM560" s="3"/>
      <c r="CN560" s="3"/>
      <c r="CO560" s="3"/>
      <c r="CP560" s="3"/>
      <c r="CQ560" s="3"/>
      <c r="CR560" s="3"/>
      <c r="CS560" s="3"/>
      <c r="CT560" s="3"/>
      <c r="CU560" s="3"/>
      <c r="CV560" s="3"/>
      <c r="CW560" s="3"/>
      <c r="CX560" s="3"/>
      <c r="CY560" s="3"/>
      <c r="CZ560" s="3"/>
      <c r="DA560" s="3"/>
      <c r="DB560" s="3"/>
      <c r="DC560" s="3"/>
      <c r="DD560" s="3"/>
      <c r="DE560" s="3"/>
      <c r="DF560" s="3"/>
      <c r="DG560" s="3"/>
      <c r="DH560" s="3"/>
      <c r="DI560" s="3"/>
      <c r="DJ560" s="3"/>
      <c r="DK560" s="3"/>
    </row>
    <row r="561" spans="1:115" s="25" customFormat="1" ht="62.25" customHeight="1">
      <c r="A561" s="245"/>
      <c r="B561" s="374"/>
      <c r="C561" s="232" t="s">
        <v>1855</v>
      </c>
      <c r="D561" s="129" t="s">
        <v>2003</v>
      </c>
      <c r="E561" s="129" t="s">
        <v>2307</v>
      </c>
      <c r="F561" s="129" t="s">
        <v>2326</v>
      </c>
      <c r="G561" s="232" t="s">
        <v>2581</v>
      </c>
      <c r="H561" s="129" t="s">
        <v>2797</v>
      </c>
      <c r="I561" s="232" t="s">
        <v>52</v>
      </c>
      <c r="J561" s="232"/>
      <c r="K561" s="232"/>
      <c r="L561" s="237">
        <v>43970</v>
      </c>
      <c r="M561" s="339"/>
      <c r="N561" s="240">
        <v>15000</v>
      </c>
      <c r="O561" s="3"/>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s="3"/>
      <c r="BD561" s="3"/>
      <c r="BE561" s="3"/>
      <c r="BF561" s="3"/>
      <c r="BG561" s="3"/>
      <c r="BH561" s="3"/>
      <c r="BI561" s="3"/>
      <c r="BJ561" s="3"/>
      <c r="BK561" s="3"/>
      <c r="BL561" s="3"/>
      <c r="BM561" s="3"/>
      <c r="BN561" s="3"/>
      <c r="BO561" s="3"/>
      <c r="BP561" s="3"/>
      <c r="BQ561" s="3"/>
      <c r="BR561" s="3"/>
      <c r="BS561" s="3"/>
      <c r="BT561" s="3"/>
      <c r="BU561" s="3"/>
      <c r="BV561" s="3"/>
      <c r="BW561" s="3"/>
      <c r="BX561" s="3"/>
      <c r="BY561" s="3"/>
      <c r="BZ561" s="3"/>
      <c r="CA561" s="3"/>
      <c r="CB561" s="3"/>
      <c r="CC561" s="3"/>
      <c r="CD561" s="3"/>
      <c r="CE561" s="3"/>
      <c r="CF561" s="3"/>
      <c r="CG561" s="3"/>
      <c r="CH561" s="3"/>
      <c r="CI561" s="3"/>
      <c r="CJ561" s="3"/>
      <c r="CK561" s="3"/>
      <c r="CL561" s="3"/>
      <c r="CM561" s="3"/>
      <c r="CN561" s="3"/>
      <c r="CO561" s="3"/>
      <c r="CP561" s="3"/>
      <c r="CQ561" s="3"/>
      <c r="CR561" s="3"/>
      <c r="CS561" s="3"/>
      <c r="CT561" s="3"/>
      <c r="CU561" s="3"/>
      <c r="CV561" s="3"/>
      <c r="CW561" s="3"/>
      <c r="CX561" s="3"/>
      <c r="CY561" s="3"/>
      <c r="CZ561" s="3"/>
      <c r="DA561" s="3"/>
      <c r="DB561" s="3"/>
      <c r="DC561" s="3"/>
      <c r="DD561" s="3"/>
      <c r="DE561" s="3"/>
      <c r="DF561" s="3"/>
      <c r="DG561" s="3"/>
      <c r="DH561" s="3"/>
      <c r="DI561" s="3"/>
      <c r="DJ561" s="3"/>
      <c r="DK561" s="3"/>
    </row>
    <row r="562" spans="1:115" s="25" customFormat="1" ht="62.25" customHeight="1">
      <c r="A562" s="245"/>
      <c r="B562" s="374"/>
      <c r="C562" s="232" t="s">
        <v>1856</v>
      </c>
      <c r="D562" s="129" t="s">
        <v>1940</v>
      </c>
      <c r="E562" s="129" t="s">
        <v>2307</v>
      </c>
      <c r="F562" s="129" t="s">
        <v>2326</v>
      </c>
      <c r="G562" s="232" t="s">
        <v>2582</v>
      </c>
      <c r="H562" s="129" t="s">
        <v>2797</v>
      </c>
      <c r="I562" s="232" t="s">
        <v>52</v>
      </c>
      <c r="J562" s="232"/>
      <c r="K562" s="232"/>
      <c r="L562" s="237">
        <v>43973</v>
      </c>
      <c r="M562" s="339"/>
      <c r="N562" s="240">
        <v>15000</v>
      </c>
      <c r="O562" s="3"/>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s="3"/>
      <c r="BD562" s="3"/>
      <c r="BE562" s="3"/>
      <c r="BF562" s="3"/>
      <c r="BG562" s="3"/>
      <c r="BH562" s="3"/>
      <c r="BI562" s="3"/>
      <c r="BJ562" s="3"/>
      <c r="BK562" s="3"/>
      <c r="BL562" s="3"/>
      <c r="BM562" s="3"/>
      <c r="BN562" s="3"/>
      <c r="BO562" s="3"/>
      <c r="BP562" s="3"/>
      <c r="BQ562" s="3"/>
      <c r="BR562" s="3"/>
      <c r="BS562" s="3"/>
      <c r="BT562" s="3"/>
      <c r="BU562" s="3"/>
      <c r="BV562" s="3"/>
      <c r="BW562" s="3"/>
      <c r="BX562" s="3"/>
      <c r="BY562" s="3"/>
      <c r="BZ562" s="3"/>
      <c r="CA562" s="3"/>
      <c r="CB562" s="3"/>
      <c r="CC562" s="3"/>
      <c r="CD562" s="3"/>
      <c r="CE562" s="3"/>
      <c r="CF562" s="3"/>
      <c r="CG562" s="3"/>
      <c r="CH562" s="3"/>
      <c r="CI562" s="3"/>
      <c r="CJ562" s="3"/>
      <c r="CK562" s="3"/>
      <c r="CL562" s="3"/>
      <c r="CM562" s="3"/>
      <c r="CN562" s="3"/>
      <c r="CO562" s="3"/>
      <c r="CP562" s="3"/>
      <c r="CQ562" s="3"/>
      <c r="CR562" s="3"/>
      <c r="CS562" s="3"/>
      <c r="CT562" s="3"/>
      <c r="CU562" s="3"/>
      <c r="CV562" s="3"/>
      <c r="CW562" s="3"/>
      <c r="CX562" s="3"/>
      <c r="CY562" s="3"/>
      <c r="CZ562" s="3"/>
      <c r="DA562" s="3"/>
      <c r="DB562" s="3"/>
      <c r="DC562" s="3"/>
      <c r="DD562" s="3"/>
      <c r="DE562" s="3"/>
      <c r="DF562" s="3"/>
      <c r="DG562" s="3"/>
      <c r="DH562" s="3"/>
      <c r="DI562" s="3"/>
      <c r="DJ562" s="3"/>
      <c r="DK562" s="3"/>
    </row>
    <row r="563" spans="1:115" s="25" customFormat="1" ht="62.25" customHeight="1">
      <c r="A563" s="245"/>
      <c r="B563" s="374"/>
      <c r="C563" s="232" t="s">
        <v>1857</v>
      </c>
      <c r="D563" s="129" t="s">
        <v>1954</v>
      </c>
      <c r="E563" s="129" t="s">
        <v>2307</v>
      </c>
      <c r="F563" s="129" t="s">
        <v>2326</v>
      </c>
      <c r="G563" s="232" t="s">
        <v>2583</v>
      </c>
      <c r="H563" s="129" t="s">
        <v>2802</v>
      </c>
      <c r="I563" s="232" t="s">
        <v>52</v>
      </c>
      <c r="J563" s="232"/>
      <c r="K563" s="232"/>
      <c r="L563" s="237">
        <v>43971</v>
      </c>
      <c r="M563" s="339"/>
      <c r="N563" s="240">
        <v>5000</v>
      </c>
      <c r="O563" s="3"/>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s="3"/>
      <c r="BD563" s="3"/>
      <c r="BE563" s="3"/>
      <c r="BF563" s="3"/>
      <c r="BG563" s="3"/>
      <c r="BH563" s="3"/>
      <c r="BI563" s="3"/>
      <c r="BJ563" s="3"/>
      <c r="BK563" s="3"/>
      <c r="BL563" s="3"/>
      <c r="BM563" s="3"/>
      <c r="BN563" s="3"/>
      <c r="BO563" s="3"/>
      <c r="BP563" s="3"/>
      <c r="BQ563" s="3"/>
      <c r="BR563" s="3"/>
      <c r="BS563" s="3"/>
      <c r="BT563" s="3"/>
      <c r="BU563" s="3"/>
      <c r="BV563" s="3"/>
      <c r="BW563" s="3"/>
      <c r="BX563" s="3"/>
      <c r="BY563" s="3"/>
      <c r="BZ563" s="3"/>
      <c r="CA563" s="3"/>
      <c r="CB563" s="3"/>
      <c r="CC563" s="3"/>
      <c r="CD563" s="3"/>
      <c r="CE563" s="3"/>
      <c r="CF563" s="3"/>
      <c r="CG563" s="3"/>
      <c r="CH563" s="3"/>
      <c r="CI563" s="3"/>
      <c r="CJ563" s="3"/>
      <c r="CK563" s="3"/>
      <c r="CL563" s="3"/>
      <c r="CM563" s="3"/>
      <c r="CN563" s="3"/>
      <c r="CO563" s="3"/>
      <c r="CP563" s="3"/>
      <c r="CQ563" s="3"/>
      <c r="CR563" s="3"/>
      <c r="CS563" s="3"/>
      <c r="CT563" s="3"/>
      <c r="CU563" s="3"/>
      <c r="CV563" s="3"/>
      <c r="CW563" s="3"/>
      <c r="CX563" s="3"/>
      <c r="CY563" s="3"/>
      <c r="CZ563" s="3"/>
      <c r="DA563" s="3"/>
      <c r="DB563" s="3"/>
      <c r="DC563" s="3"/>
      <c r="DD563" s="3"/>
      <c r="DE563" s="3"/>
      <c r="DF563" s="3"/>
      <c r="DG563" s="3"/>
      <c r="DH563" s="3"/>
      <c r="DI563" s="3"/>
      <c r="DJ563" s="3"/>
      <c r="DK563" s="3"/>
    </row>
    <row r="564" spans="1:115" s="25" customFormat="1" ht="62.25" customHeight="1">
      <c r="A564" s="245"/>
      <c r="B564" s="374"/>
      <c r="C564" s="232" t="s">
        <v>1858</v>
      </c>
      <c r="D564" s="129" t="s">
        <v>2004</v>
      </c>
      <c r="E564" s="129" t="s">
        <v>2307</v>
      </c>
      <c r="F564" s="129" t="s">
        <v>2326</v>
      </c>
      <c r="G564" s="232" t="s">
        <v>2584</v>
      </c>
      <c r="H564" s="129" t="s">
        <v>2803</v>
      </c>
      <c r="I564" s="232" t="s">
        <v>52</v>
      </c>
      <c r="J564" s="232"/>
      <c r="K564" s="232"/>
      <c r="L564" s="237">
        <v>43971</v>
      </c>
      <c r="M564" s="339"/>
      <c r="N564" s="240">
        <v>4000</v>
      </c>
      <c r="O564" s="3"/>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s="3"/>
      <c r="BD564" s="3"/>
      <c r="BE564" s="3"/>
      <c r="BF564" s="3"/>
      <c r="BG564" s="3"/>
      <c r="BH564" s="3"/>
      <c r="BI564" s="3"/>
      <c r="BJ564" s="3"/>
      <c r="BK564" s="3"/>
      <c r="BL564" s="3"/>
      <c r="BM564" s="3"/>
      <c r="BN564" s="3"/>
      <c r="BO564" s="3"/>
      <c r="BP564" s="3"/>
      <c r="BQ564" s="3"/>
      <c r="BR564" s="3"/>
      <c r="BS564" s="3"/>
      <c r="BT564" s="3"/>
      <c r="BU564" s="3"/>
      <c r="BV564" s="3"/>
      <c r="BW564" s="3"/>
      <c r="BX564" s="3"/>
      <c r="BY564" s="3"/>
      <c r="BZ564" s="3"/>
      <c r="CA564" s="3"/>
      <c r="CB564" s="3"/>
      <c r="CC564" s="3"/>
      <c r="CD564" s="3"/>
      <c r="CE564" s="3"/>
      <c r="CF564" s="3"/>
      <c r="CG564" s="3"/>
      <c r="CH564" s="3"/>
      <c r="CI564" s="3"/>
      <c r="CJ564" s="3"/>
      <c r="CK564" s="3"/>
      <c r="CL564" s="3"/>
      <c r="CM564" s="3"/>
      <c r="CN564" s="3"/>
      <c r="CO564" s="3"/>
      <c r="CP564" s="3"/>
      <c r="CQ564" s="3"/>
      <c r="CR564" s="3"/>
      <c r="CS564" s="3"/>
      <c r="CT564" s="3"/>
      <c r="CU564" s="3"/>
      <c r="CV564" s="3"/>
      <c r="CW564" s="3"/>
      <c r="CX564" s="3"/>
      <c r="CY564" s="3"/>
      <c r="CZ564" s="3"/>
      <c r="DA564" s="3"/>
      <c r="DB564" s="3"/>
      <c r="DC564" s="3"/>
      <c r="DD564" s="3"/>
      <c r="DE564" s="3"/>
      <c r="DF564" s="3"/>
      <c r="DG564" s="3"/>
      <c r="DH564" s="3"/>
      <c r="DI564" s="3"/>
      <c r="DJ564" s="3"/>
      <c r="DK564" s="3"/>
    </row>
    <row r="565" spans="1:115" s="25" customFormat="1" ht="62.25" customHeight="1">
      <c r="A565" s="245"/>
      <c r="B565" s="374"/>
      <c r="C565" s="232" t="s">
        <v>1859</v>
      </c>
      <c r="D565" s="129" t="s">
        <v>2005</v>
      </c>
      <c r="E565" s="129" t="s">
        <v>2307</v>
      </c>
      <c r="F565" s="129" t="s">
        <v>2326</v>
      </c>
      <c r="G565" s="232" t="s">
        <v>2585</v>
      </c>
      <c r="H565" s="129" t="s">
        <v>2800</v>
      </c>
      <c r="I565" s="232" t="s">
        <v>52</v>
      </c>
      <c r="J565" s="232"/>
      <c r="K565" s="232"/>
      <c r="L565" s="237">
        <v>43973</v>
      </c>
      <c r="M565" s="339"/>
      <c r="N565" s="240">
        <v>8000</v>
      </c>
      <c r="O565" s="3"/>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s="3"/>
      <c r="BD565" s="3"/>
      <c r="BE565" s="3"/>
      <c r="BF565" s="3"/>
      <c r="BG565" s="3"/>
      <c r="BH565" s="3"/>
      <c r="BI565" s="3"/>
      <c r="BJ565" s="3"/>
      <c r="BK565" s="3"/>
      <c r="BL565" s="3"/>
      <c r="BM565" s="3"/>
      <c r="BN565" s="3"/>
      <c r="BO565" s="3"/>
      <c r="BP565" s="3"/>
      <c r="BQ565" s="3"/>
      <c r="BR565" s="3"/>
      <c r="BS565" s="3"/>
      <c r="BT565" s="3"/>
      <c r="BU565" s="3"/>
      <c r="BV565" s="3"/>
      <c r="BW565" s="3"/>
      <c r="BX565" s="3"/>
      <c r="BY565" s="3"/>
      <c r="BZ565" s="3"/>
      <c r="CA565" s="3"/>
      <c r="CB565" s="3"/>
      <c r="CC565" s="3"/>
      <c r="CD565" s="3"/>
      <c r="CE565" s="3"/>
      <c r="CF565" s="3"/>
      <c r="CG565" s="3"/>
      <c r="CH565" s="3"/>
      <c r="CI565" s="3"/>
      <c r="CJ565" s="3"/>
      <c r="CK565" s="3"/>
      <c r="CL565" s="3"/>
      <c r="CM565" s="3"/>
      <c r="CN565" s="3"/>
      <c r="CO565" s="3"/>
      <c r="CP565" s="3"/>
      <c r="CQ565" s="3"/>
      <c r="CR565" s="3"/>
      <c r="CS565" s="3"/>
      <c r="CT565" s="3"/>
      <c r="CU565" s="3"/>
      <c r="CV565" s="3"/>
      <c r="CW565" s="3"/>
      <c r="CX565" s="3"/>
      <c r="CY565" s="3"/>
      <c r="CZ565" s="3"/>
      <c r="DA565" s="3"/>
      <c r="DB565" s="3"/>
      <c r="DC565" s="3"/>
      <c r="DD565" s="3"/>
      <c r="DE565" s="3"/>
      <c r="DF565" s="3"/>
      <c r="DG565" s="3"/>
      <c r="DH565" s="3"/>
      <c r="DI565" s="3"/>
      <c r="DJ565" s="3"/>
      <c r="DK565" s="3"/>
    </row>
    <row r="566" spans="1:115" s="25" customFormat="1" ht="62.25" customHeight="1">
      <c r="A566" s="245"/>
      <c r="B566" s="374"/>
      <c r="C566" s="234" t="s">
        <v>1753</v>
      </c>
      <c r="D566" s="134" t="s">
        <v>1915</v>
      </c>
      <c r="E566" s="134" t="s">
        <v>2307</v>
      </c>
      <c r="F566" s="134" t="s">
        <v>2326</v>
      </c>
      <c r="G566" s="234" t="s">
        <v>2586</v>
      </c>
      <c r="H566" s="134" t="s">
        <v>2804</v>
      </c>
      <c r="I566" s="234" t="s">
        <v>52</v>
      </c>
      <c r="J566" s="234"/>
      <c r="K566" s="234"/>
      <c r="L566" s="235">
        <v>43973</v>
      </c>
      <c r="M566" s="284"/>
      <c r="N566" s="242">
        <v>3000</v>
      </c>
      <c r="O566" s="3"/>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s="3"/>
      <c r="BD566" s="3"/>
      <c r="BE566" s="3"/>
      <c r="BF566" s="3"/>
      <c r="BG566" s="3"/>
      <c r="BH566" s="3"/>
      <c r="BI566" s="3"/>
      <c r="BJ566" s="3"/>
      <c r="BK566" s="3"/>
      <c r="BL566" s="3"/>
      <c r="BM566" s="3"/>
      <c r="BN566" s="3"/>
      <c r="BO566" s="3"/>
      <c r="BP566" s="3"/>
      <c r="BQ566" s="3"/>
      <c r="BR566" s="3"/>
      <c r="BS566" s="3"/>
      <c r="BT566" s="3"/>
      <c r="BU566" s="3"/>
      <c r="BV566" s="3"/>
      <c r="BW566" s="3"/>
      <c r="BX566" s="3"/>
      <c r="BY566" s="3"/>
      <c r="BZ566" s="3"/>
      <c r="CA566" s="3"/>
      <c r="CB566" s="3"/>
      <c r="CC566" s="3"/>
      <c r="CD566" s="3"/>
      <c r="CE566" s="3"/>
      <c r="CF566" s="3"/>
      <c r="CG566" s="3"/>
      <c r="CH566" s="3"/>
      <c r="CI566" s="3"/>
      <c r="CJ566" s="3"/>
      <c r="CK566" s="3"/>
      <c r="CL566" s="3"/>
      <c r="CM566" s="3"/>
      <c r="CN566" s="3"/>
      <c r="CO566" s="3"/>
      <c r="CP566" s="3"/>
      <c r="CQ566" s="3"/>
      <c r="CR566" s="3"/>
      <c r="CS566" s="3"/>
      <c r="CT566" s="3"/>
      <c r="CU566" s="3"/>
      <c r="CV566" s="3"/>
      <c r="CW566" s="3"/>
      <c r="CX566" s="3"/>
      <c r="CY566" s="3"/>
      <c r="CZ566" s="3"/>
      <c r="DA566" s="3"/>
      <c r="DB566" s="3"/>
      <c r="DC566" s="3"/>
      <c r="DD566" s="3"/>
      <c r="DE566" s="3"/>
      <c r="DF566" s="3"/>
      <c r="DG566" s="3"/>
      <c r="DH566" s="3"/>
      <c r="DI566" s="3"/>
      <c r="DJ566" s="3"/>
      <c r="DK566" s="3"/>
    </row>
    <row r="567" spans="1:115" s="25" customFormat="1" ht="62.25" customHeight="1">
      <c r="A567" s="245"/>
      <c r="B567" s="374"/>
      <c r="C567" s="232" t="s">
        <v>1860</v>
      </c>
      <c r="D567" s="129" t="s">
        <v>1990</v>
      </c>
      <c r="E567" s="129" t="s">
        <v>2307</v>
      </c>
      <c r="F567" s="129" t="s">
        <v>2326</v>
      </c>
      <c r="G567" s="232" t="s">
        <v>2587</v>
      </c>
      <c r="H567" s="129" t="s">
        <v>2801</v>
      </c>
      <c r="I567" s="232" t="s">
        <v>52</v>
      </c>
      <c r="J567" s="232"/>
      <c r="K567" s="232"/>
      <c r="L567" s="237">
        <v>44273</v>
      </c>
      <c r="M567" s="339"/>
      <c r="N567" s="240">
        <v>10000</v>
      </c>
      <c r="O567" s="3"/>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s="3"/>
      <c r="BD567" s="3"/>
      <c r="BE567" s="3"/>
      <c r="BF567" s="3"/>
      <c r="BG567" s="3"/>
      <c r="BH567" s="3"/>
      <c r="BI567" s="3"/>
      <c r="BJ567" s="3"/>
      <c r="BK567" s="3"/>
      <c r="BL567" s="3"/>
      <c r="BM567" s="3"/>
      <c r="BN567" s="3"/>
      <c r="BO567" s="3"/>
      <c r="BP567" s="3"/>
      <c r="BQ567" s="3"/>
      <c r="BR567" s="3"/>
      <c r="BS567" s="3"/>
      <c r="BT567" s="3"/>
      <c r="BU567" s="3"/>
      <c r="BV567" s="3"/>
      <c r="BW567" s="3"/>
      <c r="BX567" s="3"/>
      <c r="BY567" s="3"/>
      <c r="BZ567" s="3"/>
      <c r="CA567" s="3"/>
      <c r="CB567" s="3"/>
      <c r="CC567" s="3"/>
      <c r="CD567" s="3"/>
      <c r="CE567" s="3"/>
      <c r="CF567" s="3"/>
      <c r="CG567" s="3"/>
      <c r="CH567" s="3"/>
      <c r="CI567" s="3"/>
      <c r="CJ567" s="3"/>
      <c r="CK567" s="3"/>
      <c r="CL567" s="3"/>
      <c r="CM567" s="3"/>
      <c r="CN567" s="3"/>
      <c r="CO567" s="3"/>
      <c r="CP567" s="3"/>
      <c r="CQ567" s="3"/>
      <c r="CR567" s="3"/>
      <c r="CS567" s="3"/>
      <c r="CT567" s="3"/>
      <c r="CU567" s="3"/>
      <c r="CV567" s="3"/>
      <c r="CW567" s="3"/>
      <c r="CX567" s="3"/>
      <c r="CY567" s="3"/>
      <c r="CZ567" s="3"/>
      <c r="DA567" s="3"/>
      <c r="DB567" s="3"/>
      <c r="DC567" s="3"/>
      <c r="DD567" s="3"/>
      <c r="DE567" s="3"/>
      <c r="DF567" s="3"/>
      <c r="DG567" s="3"/>
      <c r="DH567" s="3"/>
      <c r="DI567" s="3"/>
      <c r="DJ567" s="3"/>
      <c r="DK567" s="3"/>
    </row>
    <row r="568" spans="1:115" s="25" customFormat="1" ht="62.25" customHeight="1">
      <c r="A568" s="245"/>
      <c r="B568" s="374"/>
      <c r="C568" s="232" t="s">
        <v>1861</v>
      </c>
      <c r="D568" s="129" t="s">
        <v>2006</v>
      </c>
      <c r="E568" s="129" t="s">
        <v>2307</v>
      </c>
      <c r="F568" s="129" t="s">
        <v>2326</v>
      </c>
      <c r="G568" s="232" t="s">
        <v>2588</v>
      </c>
      <c r="H568" s="129" t="s">
        <v>2804</v>
      </c>
      <c r="I568" s="232" t="s">
        <v>52</v>
      </c>
      <c r="J568" s="232"/>
      <c r="K568" s="232"/>
      <c r="L568" s="237">
        <v>44273</v>
      </c>
      <c r="M568" s="339"/>
      <c r="N568" s="240">
        <v>3000</v>
      </c>
      <c r="O568" s="3"/>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s="3"/>
      <c r="BD568" s="3"/>
      <c r="BE568" s="3"/>
      <c r="BF568" s="3"/>
      <c r="BG568" s="3"/>
      <c r="BH568" s="3"/>
      <c r="BI568" s="3"/>
      <c r="BJ568" s="3"/>
      <c r="BK568" s="3"/>
      <c r="BL568" s="3"/>
      <c r="BM568" s="3"/>
      <c r="BN568" s="3"/>
      <c r="BO568" s="3"/>
      <c r="BP568" s="3"/>
      <c r="BQ568" s="3"/>
      <c r="BR568" s="3"/>
      <c r="BS568" s="3"/>
      <c r="BT568" s="3"/>
      <c r="BU568" s="3"/>
      <c r="BV568" s="3"/>
      <c r="BW568" s="3"/>
      <c r="BX568" s="3"/>
      <c r="BY568" s="3"/>
      <c r="BZ568" s="3"/>
      <c r="CA568" s="3"/>
      <c r="CB568" s="3"/>
      <c r="CC568" s="3"/>
      <c r="CD568" s="3"/>
      <c r="CE568" s="3"/>
      <c r="CF568" s="3"/>
      <c r="CG568" s="3"/>
      <c r="CH568" s="3"/>
      <c r="CI568" s="3"/>
      <c r="CJ568" s="3"/>
      <c r="CK568" s="3"/>
      <c r="CL568" s="3"/>
      <c r="CM568" s="3"/>
      <c r="CN568" s="3"/>
      <c r="CO568" s="3"/>
      <c r="CP568" s="3"/>
      <c r="CQ568" s="3"/>
      <c r="CR568" s="3"/>
      <c r="CS568" s="3"/>
      <c r="CT568" s="3"/>
      <c r="CU568" s="3"/>
      <c r="CV568" s="3"/>
      <c r="CW568" s="3"/>
      <c r="CX568" s="3"/>
      <c r="CY568" s="3"/>
      <c r="CZ568" s="3"/>
      <c r="DA568" s="3"/>
      <c r="DB568" s="3"/>
      <c r="DC568" s="3"/>
      <c r="DD568" s="3"/>
      <c r="DE568" s="3"/>
      <c r="DF568" s="3"/>
      <c r="DG568" s="3"/>
      <c r="DH568" s="3"/>
      <c r="DI568" s="3"/>
      <c r="DJ568" s="3"/>
      <c r="DK568" s="3"/>
    </row>
    <row r="569" spans="1:115" s="25" customFormat="1" ht="62.25" customHeight="1">
      <c r="A569" s="245"/>
      <c r="B569" s="374"/>
      <c r="C569" s="232" t="s">
        <v>1862</v>
      </c>
      <c r="D569" s="129" t="s">
        <v>1990</v>
      </c>
      <c r="E569" s="129" t="s">
        <v>2307</v>
      </c>
      <c r="F569" s="129" t="s">
        <v>2326</v>
      </c>
      <c r="G569" s="232" t="s">
        <v>2589</v>
      </c>
      <c r="H569" s="129" t="s">
        <v>2805</v>
      </c>
      <c r="I569" s="232" t="s">
        <v>52</v>
      </c>
      <c r="J569" s="232"/>
      <c r="K569" s="232"/>
      <c r="L569" s="237">
        <v>44273</v>
      </c>
      <c r="M569" s="339"/>
      <c r="N569" s="240">
        <v>9500</v>
      </c>
      <c r="O569" s="3"/>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s="3"/>
      <c r="BD569" s="3"/>
      <c r="BE569" s="3"/>
      <c r="BF569" s="3"/>
      <c r="BG569" s="3"/>
      <c r="BH569" s="3"/>
      <c r="BI569" s="3"/>
      <c r="BJ569" s="3"/>
      <c r="BK569" s="3"/>
      <c r="BL569" s="3"/>
      <c r="BM569" s="3"/>
      <c r="BN569" s="3"/>
      <c r="BO569" s="3"/>
      <c r="BP569" s="3"/>
      <c r="BQ569" s="3"/>
      <c r="BR569" s="3"/>
      <c r="BS569" s="3"/>
      <c r="BT569" s="3"/>
      <c r="BU569" s="3"/>
      <c r="BV569" s="3"/>
      <c r="BW569" s="3"/>
      <c r="BX569" s="3"/>
      <c r="BY569" s="3"/>
      <c r="BZ569" s="3"/>
      <c r="CA569" s="3"/>
      <c r="CB569" s="3"/>
      <c r="CC569" s="3"/>
      <c r="CD569" s="3"/>
      <c r="CE569" s="3"/>
      <c r="CF569" s="3"/>
      <c r="CG569" s="3"/>
      <c r="CH569" s="3"/>
      <c r="CI569" s="3"/>
      <c r="CJ569" s="3"/>
      <c r="CK569" s="3"/>
      <c r="CL569" s="3"/>
      <c r="CM569" s="3"/>
      <c r="CN569" s="3"/>
      <c r="CO569" s="3"/>
      <c r="CP569" s="3"/>
      <c r="CQ569" s="3"/>
      <c r="CR569" s="3"/>
      <c r="CS569" s="3"/>
      <c r="CT569" s="3"/>
      <c r="CU569" s="3"/>
      <c r="CV569" s="3"/>
      <c r="CW569" s="3"/>
      <c r="CX569" s="3"/>
      <c r="CY569" s="3"/>
      <c r="CZ569" s="3"/>
      <c r="DA569" s="3"/>
      <c r="DB569" s="3"/>
      <c r="DC569" s="3"/>
      <c r="DD569" s="3"/>
      <c r="DE569" s="3"/>
      <c r="DF569" s="3"/>
      <c r="DG569" s="3"/>
      <c r="DH569" s="3"/>
      <c r="DI569" s="3"/>
      <c r="DJ569" s="3"/>
      <c r="DK569" s="3"/>
    </row>
    <row r="570" spans="1:115" s="25" customFormat="1" ht="62.25" customHeight="1">
      <c r="A570" s="245"/>
      <c r="B570" s="374"/>
      <c r="C570" s="232" t="s">
        <v>1863</v>
      </c>
      <c r="D570" s="129" t="s">
        <v>2007</v>
      </c>
      <c r="E570" s="129" t="s">
        <v>2307</v>
      </c>
      <c r="F570" s="129" t="s">
        <v>2326</v>
      </c>
      <c r="G570" s="232" t="s">
        <v>2590</v>
      </c>
      <c r="H570" s="129" t="s">
        <v>2802</v>
      </c>
      <c r="I570" s="232" t="s">
        <v>52</v>
      </c>
      <c r="J570" s="232"/>
      <c r="K570" s="232"/>
      <c r="L570" s="237">
        <v>44273</v>
      </c>
      <c r="M570" s="339"/>
      <c r="N570" s="240">
        <v>5000</v>
      </c>
      <c r="O570" s="3"/>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s="3"/>
      <c r="BD570" s="3"/>
      <c r="BE570" s="3"/>
      <c r="BF570" s="3"/>
      <c r="BG570" s="3"/>
      <c r="BH570" s="3"/>
      <c r="BI570" s="3"/>
      <c r="BJ570" s="3"/>
      <c r="BK570" s="3"/>
      <c r="BL570" s="3"/>
      <c r="BM570" s="3"/>
      <c r="BN570" s="3"/>
      <c r="BO570" s="3"/>
      <c r="BP570" s="3"/>
      <c r="BQ570" s="3"/>
      <c r="BR570" s="3"/>
      <c r="BS570" s="3"/>
      <c r="BT570" s="3"/>
      <c r="BU570" s="3"/>
      <c r="BV570" s="3"/>
      <c r="BW570" s="3"/>
      <c r="BX570" s="3"/>
      <c r="BY570" s="3"/>
      <c r="BZ570" s="3"/>
      <c r="CA570" s="3"/>
      <c r="CB570" s="3"/>
      <c r="CC570" s="3"/>
      <c r="CD570" s="3"/>
      <c r="CE570" s="3"/>
      <c r="CF570" s="3"/>
      <c r="CG570" s="3"/>
      <c r="CH570" s="3"/>
      <c r="CI570" s="3"/>
      <c r="CJ570" s="3"/>
      <c r="CK570" s="3"/>
      <c r="CL570" s="3"/>
      <c r="CM570" s="3"/>
      <c r="CN570" s="3"/>
      <c r="CO570" s="3"/>
      <c r="CP570" s="3"/>
      <c r="CQ570" s="3"/>
      <c r="CR570" s="3"/>
      <c r="CS570" s="3"/>
      <c r="CT570" s="3"/>
      <c r="CU570" s="3"/>
      <c r="CV570" s="3"/>
      <c r="CW570" s="3"/>
      <c r="CX570" s="3"/>
      <c r="CY570" s="3"/>
      <c r="CZ570" s="3"/>
      <c r="DA570" s="3"/>
      <c r="DB570" s="3"/>
      <c r="DC570" s="3"/>
      <c r="DD570" s="3"/>
      <c r="DE570" s="3"/>
      <c r="DF570" s="3"/>
      <c r="DG570" s="3"/>
      <c r="DH570" s="3"/>
      <c r="DI570" s="3"/>
      <c r="DJ570" s="3"/>
      <c r="DK570" s="3"/>
    </row>
    <row r="571" spans="1:115" s="25" customFormat="1" ht="62.25" customHeight="1">
      <c r="A571" s="245"/>
      <c r="B571" s="374"/>
      <c r="C571" s="232" t="s">
        <v>1864</v>
      </c>
      <c r="D571" s="129" t="s">
        <v>2008</v>
      </c>
      <c r="E571" s="129" t="s">
        <v>2307</v>
      </c>
      <c r="F571" s="129" t="s">
        <v>2326</v>
      </c>
      <c r="G571" s="232" t="s">
        <v>2587</v>
      </c>
      <c r="H571" s="129" t="s">
        <v>2801</v>
      </c>
      <c r="I571" s="232" t="s">
        <v>52</v>
      </c>
      <c r="J571" s="232"/>
      <c r="K571" s="232"/>
      <c r="L571" s="237">
        <v>44273</v>
      </c>
      <c r="M571" s="339"/>
      <c r="N571" s="240">
        <v>10000</v>
      </c>
      <c r="O571" s="3"/>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s="3"/>
      <c r="BD571" s="3"/>
      <c r="BE571" s="3"/>
      <c r="BF571" s="3"/>
      <c r="BG571" s="3"/>
      <c r="BH571" s="3"/>
      <c r="BI571" s="3"/>
      <c r="BJ571" s="3"/>
      <c r="BK571" s="3"/>
      <c r="BL571" s="3"/>
      <c r="BM571" s="3"/>
      <c r="BN571" s="3"/>
      <c r="BO571" s="3"/>
      <c r="BP571" s="3"/>
      <c r="BQ571" s="3"/>
      <c r="BR571" s="3"/>
      <c r="BS571" s="3"/>
      <c r="BT571" s="3"/>
      <c r="BU571" s="3"/>
      <c r="BV571" s="3"/>
      <c r="BW571" s="3"/>
      <c r="BX571" s="3"/>
      <c r="BY571" s="3"/>
      <c r="BZ571" s="3"/>
      <c r="CA571" s="3"/>
      <c r="CB571" s="3"/>
      <c r="CC571" s="3"/>
      <c r="CD571" s="3"/>
      <c r="CE571" s="3"/>
      <c r="CF571" s="3"/>
      <c r="CG571" s="3"/>
      <c r="CH571" s="3"/>
      <c r="CI571" s="3"/>
      <c r="CJ571" s="3"/>
      <c r="CK571" s="3"/>
      <c r="CL571" s="3"/>
      <c r="CM571" s="3"/>
      <c r="CN571" s="3"/>
      <c r="CO571" s="3"/>
      <c r="CP571" s="3"/>
      <c r="CQ571" s="3"/>
      <c r="CR571" s="3"/>
      <c r="CS571" s="3"/>
      <c r="CT571" s="3"/>
      <c r="CU571" s="3"/>
      <c r="CV571" s="3"/>
      <c r="CW571" s="3"/>
      <c r="CX571" s="3"/>
      <c r="CY571" s="3"/>
      <c r="CZ571" s="3"/>
      <c r="DA571" s="3"/>
      <c r="DB571" s="3"/>
      <c r="DC571" s="3"/>
      <c r="DD571" s="3"/>
      <c r="DE571" s="3"/>
      <c r="DF571" s="3"/>
      <c r="DG571" s="3"/>
      <c r="DH571" s="3"/>
      <c r="DI571" s="3"/>
      <c r="DJ571" s="3"/>
      <c r="DK571" s="3"/>
    </row>
    <row r="572" spans="1:115" s="25" customFormat="1" ht="62.25" customHeight="1">
      <c r="A572" s="245"/>
      <c r="B572" s="374"/>
      <c r="C572" s="232" t="s">
        <v>1865</v>
      </c>
      <c r="D572" s="129" t="s">
        <v>2008</v>
      </c>
      <c r="E572" s="129" t="s">
        <v>2307</v>
      </c>
      <c r="F572" s="129" t="s">
        <v>2326</v>
      </c>
      <c r="G572" s="232" t="s">
        <v>2587</v>
      </c>
      <c r="H572" s="129" t="s">
        <v>2797</v>
      </c>
      <c r="I572" s="232" t="s">
        <v>52</v>
      </c>
      <c r="J572" s="232"/>
      <c r="K572" s="232"/>
      <c r="L572" s="237">
        <v>44273</v>
      </c>
      <c r="M572" s="339"/>
      <c r="N572" s="240">
        <v>15000</v>
      </c>
      <c r="O572" s="3"/>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s="3"/>
      <c r="BD572" s="3"/>
      <c r="BE572" s="3"/>
      <c r="BF572" s="3"/>
      <c r="BG572" s="3"/>
      <c r="BH572" s="3"/>
      <c r="BI572" s="3"/>
      <c r="BJ572" s="3"/>
      <c r="BK572" s="3"/>
      <c r="BL572" s="3"/>
      <c r="BM572" s="3"/>
      <c r="BN572" s="3"/>
      <c r="BO572" s="3"/>
      <c r="BP572" s="3"/>
      <c r="BQ572" s="3"/>
      <c r="BR572" s="3"/>
      <c r="BS572" s="3"/>
      <c r="BT572" s="3"/>
      <c r="BU572" s="3"/>
      <c r="BV572" s="3"/>
      <c r="BW572" s="3"/>
      <c r="BX572" s="3"/>
      <c r="BY572" s="3"/>
      <c r="BZ572" s="3"/>
      <c r="CA572" s="3"/>
      <c r="CB572" s="3"/>
      <c r="CC572" s="3"/>
      <c r="CD572" s="3"/>
      <c r="CE572" s="3"/>
      <c r="CF572" s="3"/>
      <c r="CG572" s="3"/>
      <c r="CH572" s="3"/>
      <c r="CI572" s="3"/>
      <c r="CJ572" s="3"/>
      <c r="CK572" s="3"/>
      <c r="CL572" s="3"/>
      <c r="CM572" s="3"/>
      <c r="CN572" s="3"/>
      <c r="CO572" s="3"/>
      <c r="CP572" s="3"/>
      <c r="CQ572" s="3"/>
      <c r="CR572" s="3"/>
      <c r="CS572" s="3"/>
      <c r="CT572" s="3"/>
      <c r="CU572" s="3"/>
      <c r="CV572" s="3"/>
      <c r="CW572" s="3"/>
      <c r="CX572" s="3"/>
      <c r="CY572" s="3"/>
      <c r="CZ572" s="3"/>
      <c r="DA572" s="3"/>
      <c r="DB572" s="3"/>
      <c r="DC572" s="3"/>
      <c r="DD572" s="3"/>
      <c r="DE572" s="3"/>
      <c r="DF572" s="3"/>
      <c r="DG572" s="3"/>
      <c r="DH572" s="3"/>
      <c r="DI572" s="3"/>
      <c r="DJ572" s="3"/>
      <c r="DK572" s="3"/>
    </row>
    <row r="573" spans="1:115" s="25" customFormat="1" ht="62.25" customHeight="1">
      <c r="A573" s="356"/>
      <c r="B573" s="375"/>
      <c r="C573" s="232" t="s">
        <v>1866</v>
      </c>
      <c r="D573" s="129" t="s">
        <v>2009</v>
      </c>
      <c r="E573" s="129" t="s">
        <v>2307</v>
      </c>
      <c r="F573" s="129" t="s">
        <v>2326</v>
      </c>
      <c r="G573" s="232" t="s">
        <v>2591</v>
      </c>
      <c r="H573" s="129" t="s">
        <v>2801</v>
      </c>
      <c r="I573" s="232" t="s">
        <v>52</v>
      </c>
      <c r="J573" s="232"/>
      <c r="K573" s="232"/>
      <c r="L573" s="237">
        <v>44419</v>
      </c>
      <c r="M573" s="339"/>
      <c r="N573" s="240">
        <v>10000</v>
      </c>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c r="BW573" s="3"/>
      <c r="BX573" s="3"/>
      <c r="BY573" s="3"/>
      <c r="BZ573" s="3"/>
      <c r="CA573" s="3"/>
      <c r="CB573" s="3"/>
      <c r="CC573" s="3"/>
      <c r="CD573" s="3"/>
      <c r="CE573" s="3"/>
      <c r="CF573" s="3"/>
      <c r="CG573" s="3"/>
      <c r="CH573" s="3"/>
      <c r="CI573" s="3"/>
      <c r="CJ573" s="3"/>
      <c r="CK573" s="3"/>
      <c r="CL573" s="3"/>
      <c r="CM573" s="3"/>
      <c r="CN573" s="3"/>
      <c r="CO573" s="3"/>
      <c r="CP573" s="3"/>
      <c r="CQ573" s="3"/>
      <c r="CR573" s="3"/>
      <c r="CS573" s="3"/>
      <c r="CT573" s="3"/>
      <c r="CU573" s="3"/>
      <c r="CV573" s="3"/>
      <c r="CW573" s="3"/>
      <c r="CX573" s="3"/>
      <c r="CY573" s="3"/>
      <c r="CZ573" s="3"/>
      <c r="DA573" s="3"/>
      <c r="DB573" s="3"/>
      <c r="DC573" s="3"/>
      <c r="DD573" s="3"/>
      <c r="DE573" s="3"/>
      <c r="DF573" s="3"/>
      <c r="DG573" s="3"/>
      <c r="DH573" s="3"/>
      <c r="DI573" s="3"/>
      <c r="DJ573" s="3"/>
      <c r="DK573" s="3"/>
    </row>
    <row r="574" spans="1:115" s="25" customFormat="1" ht="62.25" customHeight="1">
      <c r="A574" s="245">
        <v>190</v>
      </c>
      <c r="B574" s="353"/>
      <c r="C574" s="232" t="s">
        <v>1868</v>
      </c>
      <c r="D574" s="129" t="s">
        <v>2011</v>
      </c>
      <c r="E574" s="129" t="s">
        <v>2329</v>
      </c>
      <c r="F574" s="129" t="s">
        <v>2330</v>
      </c>
      <c r="G574" s="232" t="s">
        <v>2593</v>
      </c>
      <c r="H574" s="129" t="s">
        <v>2807</v>
      </c>
      <c r="I574" s="232" t="s">
        <v>52</v>
      </c>
      <c r="J574" s="232"/>
      <c r="K574" s="232"/>
      <c r="L574" s="237">
        <v>44644</v>
      </c>
      <c r="M574" s="339"/>
      <c r="N574" s="240">
        <v>10200</v>
      </c>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c r="BR574" s="3"/>
      <c r="BS574" s="3"/>
      <c r="BT574" s="3"/>
      <c r="BU574" s="3"/>
      <c r="BV574" s="3"/>
      <c r="BW574" s="3"/>
      <c r="BX574" s="3"/>
      <c r="BY574" s="3"/>
      <c r="BZ574" s="3"/>
      <c r="CA574" s="3"/>
      <c r="CB574" s="3"/>
      <c r="CC574" s="3"/>
      <c r="CD574" s="3"/>
      <c r="CE574" s="3"/>
      <c r="CF574" s="3"/>
      <c r="CG574" s="3"/>
      <c r="CH574" s="3"/>
      <c r="CI574" s="3"/>
      <c r="CJ574" s="3"/>
      <c r="CK574" s="3"/>
      <c r="CL574" s="3"/>
      <c r="CM574" s="3"/>
      <c r="CN574" s="3"/>
      <c r="CO574" s="3"/>
      <c r="CP574" s="3"/>
      <c r="CQ574" s="3"/>
      <c r="CR574" s="3"/>
      <c r="CS574" s="3"/>
      <c r="CT574" s="3"/>
      <c r="CU574" s="3"/>
      <c r="CV574" s="3"/>
      <c r="CW574" s="3"/>
      <c r="CX574" s="3"/>
      <c r="CY574" s="3"/>
      <c r="CZ574" s="3"/>
      <c r="DA574" s="3"/>
      <c r="DB574" s="3"/>
      <c r="DC574" s="3"/>
      <c r="DD574" s="3"/>
      <c r="DE574" s="3"/>
      <c r="DF574" s="3"/>
      <c r="DG574" s="3"/>
      <c r="DH574" s="3"/>
      <c r="DI574" s="3"/>
      <c r="DJ574" s="3"/>
      <c r="DK574" s="3"/>
    </row>
    <row r="575" spans="1:115" s="25" customFormat="1" ht="62.25" customHeight="1">
      <c r="A575" s="245">
        <v>191</v>
      </c>
      <c r="B575" s="353"/>
      <c r="C575" s="232" t="s">
        <v>1869</v>
      </c>
      <c r="D575" s="129" t="s">
        <v>2012</v>
      </c>
      <c r="E575" s="129" t="s">
        <v>2329</v>
      </c>
      <c r="F575" s="129" t="s">
        <v>2331</v>
      </c>
      <c r="G575" s="232" t="s">
        <v>2594</v>
      </c>
      <c r="H575" s="129" t="s">
        <v>2808</v>
      </c>
      <c r="I575" s="232" t="s">
        <v>52</v>
      </c>
      <c r="J575" s="232"/>
      <c r="K575" s="232"/>
      <c r="L575" s="237">
        <v>44644</v>
      </c>
      <c r="M575" s="339"/>
      <c r="N575" s="240">
        <v>10000</v>
      </c>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c r="BW575" s="3"/>
      <c r="BX575" s="3"/>
      <c r="BY575" s="3"/>
      <c r="BZ575" s="3"/>
      <c r="CA575" s="3"/>
      <c r="CB575" s="3"/>
      <c r="CC575" s="3"/>
      <c r="CD575" s="3"/>
      <c r="CE575" s="3"/>
      <c r="CF575" s="3"/>
      <c r="CG575" s="3"/>
      <c r="CH575" s="3"/>
      <c r="CI575" s="3"/>
      <c r="CJ575" s="3"/>
      <c r="CK575" s="3"/>
      <c r="CL575" s="3"/>
      <c r="CM575" s="3"/>
      <c r="CN575" s="3"/>
      <c r="CO575" s="3"/>
      <c r="CP575" s="3"/>
      <c r="CQ575" s="3"/>
      <c r="CR575" s="3"/>
      <c r="CS575" s="3"/>
      <c r="CT575" s="3"/>
      <c r="CU575" s="3"/>
      <c r="CV575" s="3"/>
      <c r="CW575" s="3"/>
      <c r="CX575" s="3"/>
      <c r="CY575" s="3"/>
      <c r="CZ575" s="3"/>
      <c r="DA575" s="3"/>
      <c r="DB575" s="3"/>
      <c r="DC575" s="3"/>
      <c r="DD575" s="3"/>
      <c r="DE575" s="3"/>
      <c r="DF575" s="3"/>
      <c r="DG575" s="3"/>
      <c r="DH575" s="3"/>
      <c r="DI575" s="3"/>
      <c r="DJ575" s="3"/>
      <c r="DK575" s="3"/>
    </row>
    <row r="576" spans="1:115" s="25" customFormat="1" ht="62.25" customHeight="1">
      <c r="A576" s="245">
        <v>192</v>
      </c>
      <c r="B576" s="353"/>
      <c r="C576" s="232" t="s">
        <v>1870</v>
      </c>
      <c r="D576" s="129" t="s">
        <v>2013</v>
      </c>
      <c r="E576" s="129" t="s">
        <v>2332</v>
      </c>
      <c r="F576" s="129" t="s">
        <v>2333</v>
      </c>
      <c r="G576" s="232" t="s">
        <v>2595</v>
      </c>
      <c r="H576" s="129" t="s">
        <v>2809</v>
      </c>
      <c r="I576" s="232" t="s">
        <v>52</v>
      </c>
      <c r="J576" s="232"/>
      <c r="K576" s="232"/>
      <c r="L576" s="237">
        <v>44643</v>
      </c>
      <c r="M576" s="339"/>
      <c r="N576" s="240">
        <v>25200</v>
      </c>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c r="BM576" s="3"/>
      <c r="BN576" s="3"/>
      <c r="BO576" s="3"/>
      <c r="BP576" s="3"/>
      <c r="BQ576" s="3"/>
      <c r="BR576" s="3"/>
      <c r="BS576" s="3"/>
      <c r="BT576" s="3"/>
      <c r="BU576" s="3"/>
      <c r="BV576" s="3"/>
      <c r="BW576" s="3"/>
      <c r="BX576" s="3"/>
      <c r="BY576" s="3"/>
      <c r="BZ576" s="3"/>
      <c r="CA576" s="3"/>
      <c r="CB576" s="3"/>
      <c r="CC576" s="3"/>
      <c r="CD576" s="3"/>
      <c r="CE576" s="3"/>
      <c r="CF576" s="3"/>
      <c r="CG576" s="3"/>
      <c r="CH576" s="3"/>
      <c r="CI576" s="3"/>
      <c r="CJ576" s="3"/>
      <c r="CK576" s="3"/>
      <c r="CL576" s="3"/>
      <c r="CM576" s="3"/>
      <c r="CN576" s="3"/>
      <c r="CO576" s="3"/>
      <c r="CP576" s="3"/>
      <c r="CQ576" s="3"/>
      <c r="CR576" s="3"/>
      <c r="CS576" s="3"/>
      <c r="CT576" s="3"/>
      <c r="CU576" s="3"/>
      <c r="CV576" s="3"/>
      <c r="CW576" s="3"/>
      <c r="CX576" s="3"/>
      <c r="CY576" s="3"/>
      <c r="CZ576" s="3"/>
      <c r="DA576" s="3"/>
      <c r="DB576" s="3"/>
      <c r="DC576" s="3"/>
      <c r="DD576" s="3"/>
      <c r="DE576" s="3"/>
      <c r="DF576" s="3"/>
      <c r="DG576" s="3"/>
      <c r="DH576" s="3"/>
      <c r="DI576" s="3"/>
      <c r="DJ576" s="3"/>
      <c r="DK576" s="3"/>
    </row>
    <row r="577" spans="1:115" s="25" customFormat="1" ht="62.25" customHeight="1">
      <c r="A577" s="245">
        <v>193</v>
      </c>
      <c r="B577" s="353"/>
      <c r="C577" s="232" t="s">
        <v>1871</v>
      </c>
      <c r="D577" s="129" t="s">
        <v>2014</v>
      </c>
      <c r="E577" s="129" t="s">
        <v>2332</v>
      </c>
      <c r="F577" s="129" t="s">
        <v>2334</v>
      </c>
      <c r="G577" s="232" t="s">
        <v>2596</v>
      </c>
      <c r="H577" s="129" t="s">
        <v>2810</v>
      </c>
      <c r="I577" s="232" t="s">
        <v>52</v>
      </c>
      <c r="J577" s="232"/>
      <c r="K577" s="232"/>
      <c r="L577" s="237">
        <v>44643</v>
      </c>
      <c r="M577" s="339"/>
      <c r="N577" s="240">
        <v>20000</v>
      </c>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c r="BM577" s="3"/>
      <c r="BN577" s="3"/>
      <c r="BO577" s="3"/>
      <c r="BP577" s="3"/>
      <c r="BQ577" s="3"/>
      <c r="BR577" s="3"/>
      <c r="BS577" s="3"/>
      <c r="BT577" s="3"/>
      <c r="BU577" s="3"/>
      <c r="BV577" s="3"/>
      <c r="BW577" s="3"/>
      <c r="BX577" s="3"/>
      <c r="BY577" s="3"/>
      <c r="BZ577" s="3"/>
      <c r="CA577" s="3"/>
      <c r="CB577" s="3"/>
      <c r="CC577" s="3"/>
      <c r="CD577" s="3"/>
      <c r="CE577" s="3"/>
      <c r="CF577" s="3"/>
      <c r="CG577" s="3"/>
      <c r="CH577" s="3"/>
      <c r="CI577" s="3"/>
      <c r="CJ577" s="3"/>
      <c r="CK577" s="3"/>
      <c r="CL577" s="3"/>
      <c r="CM577" s="3"/>
      <c r="CN577" s="3"/>
      <c r="CO577" s="3"/>
      <c r="CP577" s="3"/>
      <c r="CQ577" s="3"/>
      <c r="CR577" s="3"/>
      <c r="CS577" s="3"/>
      <c r="CT577" s="3"/>
      <c r="CU577" s="3"/>
      <c r="CV577" s="3"/>
      <c r="CW577" s="3"/>
      <c r="CX577" s="3"/>
      <c r="CY577" s="3"/>
      <c r="CZ577" s="3"/>
      <c r="DA577" s="3"/>
      <c r="DB577" s="3"/>
      <c r="DC577" s="3"/>
      <c r="DD577" s="3"/>
      <c r="DE577" s="3"/>
      <c r="DF577" s="3"/>
      <c r="DG577" s="3"/>
      <c r="DH577" s="3"/>
      <c r="DI577" s="3"/>
      <c r="DJ577" s="3"/>
      <c r="DK577" s="3"/>
    </row>
    <row r="578" spans="1:115" s="25" customFormat="1" ht="62.25" customHeight="1">
      <c r="A578" s="245">
        <v>194</v>
      </c>
      <c r="B578" s="353"/>
      <c r="C578" s="232" t="s">
        <v>1872</v>
      </c>
      <c r="D578" s="129" t="s">
        <v>2013</v>
      </c>
      <c r="E578" s="129" t="s">
        <v>2332</v>
      </c>
      <c r="F578" s="129" t="s">
        <v>2335</v>
      </c>
      <c r="G578" s="232" t="s">
        <v>2597</v>
      </c>
      <c r="H578" s="129" t="s">
        <v>2810</v>
      </c>
      <c r="I578" s="232" t="s">
        <v>52</v>
      </c>
      <c r="J578" s="232"/>
      <c r="K578" s="232"/>
      <c r="L578" s="237">
        <v>44643</v>
      </c>
      <c r="M578" s="339"/>
      <c r="N578" s="240">
        <v>20000</v>
      </c>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c r="BM578" s="3"/>
      <c r="BN578" s="3"/>
      <c r="BO578" s="3"/>
      <c r="BP578" s="3"/>
      <c r="BQ578" s="3"/>
      <c r="BR578" s="3"/>
      <c r="BS578" s="3"/>
      <c r="BT578" s="3"/>
      <c r="BU578" s="3"/>
      <c r="BV578" s="3"/>
      <c r="BW578" s="3"/>
      <c r="BX578" s="3"/>
      <c r="BY578" s="3"/>
      <c r="BZ578" s="3"/>
      <c r="CA578" s="3"/>
      <c r="CB578" s="3"/>
      <c r="CC578" s="3"/>
      <c r="CD578" s="3"/>
      <c r="CE578" s="3"/>
      <c r="CF578" s="3"/>
      <c r="CG578" s="3"/>
      <c r="CH578" s="3"/>
      <c r="CI578" s="3"/>
      <c r="CJ578" s="3"/>
      <c r="CK578" s="3"/>
      <c r="CL578" s="3"/>
      <c r="CM578" s="3"/>
      <c r="CN578" s="3"/>
      <c r="CO578" s="3"/>
      <c r="CP578" s="3"/>
      <c r="CQ578" s="3"/>
      <c r="CR578" s="3"/>
      <c r="CS578" s="3"/>
      <c r="CT578" s="3"/>
      <c r="CU578" s="3"/>
      <c r="CV578" s="3"/>
      <c r="CW578" s="3"/>
      <c r="CX578" s="3"/>
      <c r="CY578" s="3"/>
      <c r="CZ578" s="3"/>
      <c r="DA578" s="3"/>
      <c r="DB578" s="3"/>
      <c r="DC578" s="3"/>
      <c r="DD578" s="3"/>
      <c r="DE578" s="3"/>
      <c r="DF578" s="3"/>
      <c r="DG578" s="3"/>
      <c r="DH578" s="3"/>
      <c r="DI578" s="3"/>
      <c r="DJ578" s="3"/>
      <c r="DK578" s="3"/>
    </row>
    <row r="579" spans="1:115" s="25" customFormat="1" ht="62.25" customHeight="1">
      <c r="A579" s="245">
        <v>195</v>
      </c>
      <c r="B579" s="353"/>
      <c r="C579" s="232" t="s">
        <v>1874</v>
      </c>
      <c r="D579" s="129" t="s">
        <v>2016</v>
      </c>
      <c r="E579" s="129" t="s">
        <v>2340</v>
      </c>
      <c r="F579" s="129" t="s">
        <v>2341</v>
      </c>
      <c r="G579" s="232" t="s">
        <v>2600</v>
      </c>
      <c r="H579" s="129" t="s">
        <v>2813</v>
      </c>
      <c r="I579" s="232" t="s">
        <v>52</v>
      </c>
      <c r="J579" s="232"/>
      <c r="K579" s="232"/>
      <c r="L579" s="237">
        <v>44707</v>
      </c>
      <c r="M579" s="339"/>
      <c r="N579" s="240">
        <v>7000</v>
      </c>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c r="BM579" s="3"/>
      <c r="BN579" s="3"/>
      <c r="BO579" s="3"/>
      <c r="BP579" s="3"/>
      <c r="BQ579" s="3"/>
      <c r="BR579" s="3"/>
      <c r="BS579" s="3"/>
      <c r="BT579" s="3"/>
      <c r="BU579" s="3"/>
      <c r="BV579" s="3"/>
      <c r="BW579" s="3"/>
      <c r="BX579" s="3"/>
      <c r="BY579" s="3"/>
      <c r="BZ579" s="3"/>
      <c r="CA579" s="3"/>
      <c r="CB579" s="3"/>
      <c r="CC579" s="3"/>
      <c r="CD579" s="3"/>
      <c r="CE579" s="3"/>
      <c r="CF579" s="3"/>
      <c r="CG579" s="3"/>
      <c r="CH579" s="3"/>
      <c r="CI579" s="3"/>
      <c r="CJ579" s="3"/>
      <c r="CK579" s="3"/>
      <c r="CL579" s="3"/>
      <c r="CM579" s="3"/>
      <c r="CN579" s="3"/>
      <c r="CO579" s="3"/>
      <c r="CP579" s="3"/>
      <c r="CQ579" s="3"/>
      <c r="CR579" s="3"/>
      <c r="CS579" s="3"/>
      <c r="CT579" s="3"/>
      <c r="CU579" s="3"/>
      <c r="CV579" s="3"/>
      <c r="CW579" s="3"/>
      <c r="CX579" s="3"/>
      <c r="CY579" s="3"/>
      <c r="CZ579" s="3"/>
      <c r="DA579" s="3"/>
      <c r="DB579" s="3"/>
      <c r="DC579" s="3"/>
      <c r="DD579" s="3"/>
      <c r="DE579" s="3"/>
      <c r="DF579" s="3"/>
      <c r="DG579" s="3"/>
      <c r="DH579" s="3"/>
      <c r="DI579" s="3"/>
      <c r="DJ579" s="3"/>
      <c r="DK579" s="3"/>
    </row>
    <row r="580" spans="1:115" s="25" customFormat="1" ht="62.25" customHeight="1">
      <c r="A580" s="245">
        <v>196</v>
      </c>
      <c r="B580" s="353"/>
      <c r="C580" s="232" t="s">
        <v>1881</v>
      </c>
      <c r="D580" s="129" t="s">
        <v>1965</v>
      </c>
      <c r="E580" s="129" t="s">
        <v>2358</v>
      </c>
      <c r="F580" s="129" t="s">
        <v>2359</v>
      </c>
      <c r="G580" s="232" t="s">
        <v>2610</v>
      </c>
      <c r="H580" s="129" t="s">
        <v>2822</v>
      </c>
      <c r="I580" s="232" t="s">
        <v>52</v>
      </c>
      <c r="J580" s="232"/>
      <c r="K580" s="232"/>
      <c r="L580" s="237">
        <v>44959</v>
      </c>
      <c r="M580" s="339"/>
      <c r="N580" s="240">
        <f>1100000-140</f>
        <v>1099860</v>
      </c>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c r="BM580" s="3"/>
      <c r="BN580" s="3"/>
      <c r="BO580" s="3"/>
      <c r="BP580" s="3"/>
      <c r="BQ580" s="3"/>
      <c r="BR580" s="3"/>
      <c r="BS580" s="3"/>
      <c r="BT580" s="3"/>
      <c r="BU580" s="3"/>
      <c r="BV580" s="3"/>
      <c r="BW580" s="3"/>
      <c r="BX580" s="3"/>
      <c r="BY580" s="3"/>
      <c r="BZ580" s="3"/>
      <c r="CA580" s="3"/>
      <c r="CB580" s="3"/>
      <c r="CC580" s="3"/>
      <c r="CD580" s="3"/>
      <c r="CE580" s="3"/>
      <c r="CF580" s="3"/>
      <c r="CG580" s="3"/>
      <c r="CH580" s="3"/>
      <c r="CI580" s="3"/>
      <c r="CJ580" s="3"/>
      <c r="CK580" s="3"/>
      <c r="CL580" s="3"/>
      <c r="CM580" s="3"/>
      <c r="CN580" s="3"/>
      <c r="CO580" s="3"/>
      <c r="CP580" s="3"/>
      <c r="CQ580" s="3"/>
      <c r="CR580" s="3"/>
      <c r="CS580" s="3"/>
      <c r="CT580" s="3"/>
      <c r="CU580" s="3"/>
      <c r="CV580" s="3"/>
      <c r="CW580" s="3"/>
      <c r="CX580" s="3"/>
      <c r="CY580" s="3"/>
      <c r="CZ580" s="3"/>
      <c r="DA580" s="3"/>
      <c r="DB580" s="3"/>
      <c r="DC580" s="3"/>
      <c r="DD580" s="3"/>
      <c r="DE580" s="3"/>
      <c r="DF580" s="3"/>
      <c r="DG580" s="3"/>
      <c r="DH580" s="3"/>
      <c r="DI580" s="3"/>
      <c r="DJ580" s="3"/>
      <c r="DK580" s="3"/>
    </row>
    <row r="581" spans="1:115" s="25" customFormat="1" ht="62.25" customHeight="1">
      <c r="A581" s="245">
        <v>197</v>
      </c>
      <c r="B581" s="353"/>
      <c r="C581" s="232" t="s">
        <v>1881</v>
      </c>
      <c r="D581" s="129" t="s">
        <v>1965</v>
      </c>
      <c r="E581" s="129" t="s">
        <v>2358</v>
      </c>
      <c r="F581" s="129" t="s">
        <v>2360</v>
      </c>
      <c r="G581" s="232" t="s">
        <v>2611</v>
      </c>
      <c r="H581" s="129" t="s">
        <v>2823</v>
      </c>
      <c r="I581" s="232" t="s">
        <v>52</v>
      </c>
      <c r="J581" s="232"/>
      <c r="K581" s="232"/>
      <c r="L581" s="237">
        <v>44959</v>
      </c>
      <c r="M581" s="339"/>
      <c r="N581" s="240">
        <v>1100000</v>
      </c>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c r="BM581" s="3"/>
      <c r="BN581" s="3"/>
      <c r="BO581" s="3"/>
      <c r="BP581" s="3"/>
      <c r="BQ581" s="3"/>
      <c r="BR581" s="3"/>
      <c r="BS581" s="3"/>
      <c r="BT581" s="3"/>
      <c r="BU581" s="3"/>
      <c r="BV581" s="3"/>
      <c r="BW581" s="3"/>
      <c r="BX581" s="3"/>
      <c r="BY581" s="3"/>
      <c r="BZ581" s="3"/>
      <c r="CA581" s="3"/>
      <c r="CB581" s="3"/>
      <c r="CC581" s="3"/>
      <c r="CD581" s="3"/>
      <c r="CE581" s="3"/>
      <c r="CF581" s="3"/>
      <c r="CG581" s="3"/>
      <c r="CH581" s="3"/>
      <c r="CI581" s="3"/>
      <c r="CJ581" s="3"/>
      <c r="CK581" s="3"/>
      <c r="CL581" s="3"/>
      <c r="CM581" s="3"/>
      <c r="CN581" s="3"/>
      <c r="CO581" s="3"/>
      <c r="CP581" s="3"/>
      <c r="CQ581" s="3"/>
      <c r="CR581" s="3"/>
      <c r="CS581" s="3"/>
      <c r="CT581" s="3"/>
      <c r="CU581" s="3"/>
      <c r="CV581" s="3"/>
      <c r="CW581" s="3"/>
      <c r="CX581" s="3"/>
      <c r="CY581" s="3"/>
      <c r="CZ581" s="3"/>
      <c r="DA581" s="3"/>
      <c r="DB581" s="3"/>
      <c r="DC581" s="3"/>
      <c r="DD581" s="3"/>
      <c r="DE581" s="3"/>
      <c r="DF581" s="3"/>
      <c r="DG581" s="3"/>
      <c r="DH581" s="3"/>
      <c r="DI581" s="3"/>
      <c r="DJ581" s="3"/>
      <c r="DK581" s="3"/>
    </row>
    <row r="582" spans="1:115" s="25" customFormat="1" ht="62.25" customHeight="1">
      <c r="A582" s="245">
        <v>198</v>
      </c>
      <c r="B582" s="353"/>
      <c r="C582" s="232" t="s">
        <v>1881</v>
      </c>
      <c r="D582" s="129" t="s">
        <v>1965</v>
      </c>
      <c r="E582" s="129" t="s">
        <v>2358</v>
      </c>
      <c r="F582" s="129" t="s">
        <v>2361</v>
      </c>
      <c r="G582" s="232" t="s">
        <v>2612</v>
      </c>
      <c r="H582" s="129" t="s">
        <v>2824</v>
      </c>
      <c r="I582" s="232" t="s">
        <v>52</v>
      </c>
      <c r="J582" s="232"/>
      <c r="K582" s="232"/>
      <c r="L582" s="237">
        <v>44959</v>
      </c>
      <c r="M582" s="339"/>
      <c r="N582" s="240">
        <v>1200000</v>
      </c>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c r="BM582" s="3"/>
      <c r="BN582" s="3"/>
      <c r="BO582" s="3"/>
      <c r="BP582" s="3"/>
      <c r="BQ582" s="3"/>
      <c r="BR582" s="3"/>
      <c r="BS582" s="3"/>
      <c r="BT582" s="3"/>
      <c r="BU582" s="3"/>
      <c r="BV582" s="3"/>
      <c r="BW582" s="3"/>
      <c r="BX582" s="3"/>
      <c r="BY582" s="3"/>
      <c r="BZ582" s="3"/>
      <c r="CA582" s="3"/>
      <c r="CB582" s="3"/>
      <c r="CC582" s="3"/>
      <c r="CD582" s="3"/>
      <c r="CE582" s="3"/>
      <c r="CF582" s="3"/>
      <c r="CG582" s="3"/>
      <c r="CH582" s="3"/>
      <c r="CI582" s="3"/>
      <c r="CJ582" s="3"/>
      <c r="CK582" s="3"/>
      <c r="CL582" s="3"/>
      <c r="CM582" s="3"/>
      <c r="CN582" s="3"/>
      <c r="CO582" s="3"/>
      <c r="CP582" s="3"/>
      <c r="CQ582" s="3"/>
      <c r="CR582" s="3"/>
      <c r="CS582" s="3"/>
      <c r="CT582" s="3"/>
      <c r="CU582" s="3"/>
      <c r="CV582" s="3"/>
      <c r="CW582" s="3"/>
      <c r="CX582" s="3"/>
      <c r="CY582" s="3"/>
      <c r="CZ582" s="3"/>
      <c r="DA582" s="3"/>
      <c r="DB582" s="3"/>
      <c r="DC582" s="3"/>
      <c r="DD582" s="3"/>
      <c r="DE582" s="3"/>
      <c r="DF582" s="3"/>
      <c r="DG582" s="3"/>
      <c r="DH582" s="3"/>
      <c r="DI582" s="3"/>
      <c r="DJ582" s="3"/>
      <c r="DK582" s="3"/>
    </row>
    <row r="583" spans="1:115" s="25" customFormat="1" ht="62.25" customHeight="1">
      <c r="A583" s="245">
        <v>199</v>
      </c>
      <c r="B583" s="353"/>
      <c r="C583" s="232" t="s">
        <v>1884</v>
      </c>
      <c r="D583" s="129" t="s">
        <v>2025</v>
      </c>
      <c r="E583" s="129" t="s">
        <v>2372</v>
      </c>
      <c r="F583" s="129" t="s">
        <v>2373</v>
      </c>
      <c r="G583" s="232" t="s">
        <v>2619</v>
      </c>
      <c r="H583" s="129" t="s">
        <v>2831</v>
      </c>
      <c r="I583" s="232" t="s">
        <v>52</v>
      </c>
      <c r="J583" s="232"/>
      <c r="K583" s="232"/>
      <c r="L583" s="237">
        <v>45071</v>
      </c>
      <c r="M583" s="339"/>
      <c r="N583" s="240">
        <v>5000</v>
      </c>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c r="BW583" s="3"/>
      <c r="BX583" s="3"/>
      <c r="BY583" s="3"/>
      <c r="BZ583" s="3"/>
      <c r="CA583" s="3"/>
      <c r="CB583" s="3"/>
      <c r="CC583" s="3"/>
      <c r="CD583" s="3"/>
      <c r="CE583" s="3"/>
      <c r="CF583" s="3"/>
      <c r="CG583" s="3"/>
      <c r="CH583" s="3"/>
      <c r="CI583" s="3"/>
      <c r="CJ583" s="3"/>
      <c r="CK583" s="3"/>
      <c r="CL583" s="3"/>
      <c r="CM583" s="3"/>
      <c r="CN583" s="3"/>
      <c r="CO583" s="3"/>
      <c r="CP583" s="3"/>
      <c r="CQ583" s="3"/>
      <c r="CR583" s="3"/>
      <c r="CS583" s="3"/>
      <c r="CT583" s="3"/>
      <c r="CU583" s="3"/>
      <c r="CV583" s="3"/>
      <c r="CW583" s="3"/>
      <c r="CX583" s="3"/>
      <c r="CY583" s="3"/>
      <c r="CZ583" s="3"/>
      <c r="DA583" s="3"/>
      <c r="DB583" s="3"/>
      <c r="DC583" s="3"/>
      <c r="DD583" s="3"/>
      <c r="DE583" s="3"/>
      <c r="DF583" s="3"/>
      <c r="DG583" s="3"/>
      <c r="DH583" s="3"/>
      <c r="DI583" s="3"/>
      <c r="DJ583" s="3"/>
      <c r="DK583" s="3"/>
    </row>
    <row r="584" spans="1:115" s="25" customFormat="1" ht="62.25" customHeight="1">
      <c r="A584" s="245">
        <v>200</v>
      </c>
      <c r="B584" s="353"/>
      <c r="C584" s="232" t="s">
        <v>1891</v>
      </c>
      <c r="D584" s="129" t="s">
        <v>2029</v>
      </c>
      <c r="E584" s="129" t="s">
        <v>2388</v>
      </c>
      <c r="F584" s="129" t="s">
        <v>2389</v>
      </c>
      <c r="G584" s="232" t="s">
        <v>2627</v>
      </c>
      <c r="H584" s="129" t="s">
        <v>2839</v>
      </c>
      <c r="I584" s="232" t="s">
        <v>52</v>
      </c>
      <c r="J584" s="232"/>
      <c r="K584" s="232"/>
      <c r="L584" s="237">
        <v>45147</v>
      </c>
      <c r="M584" s="339"/>
      <c r="N584" s="240">
        <v>14000</v>
      </c>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c r="BM584" s="3"/>
      <c r="BN584" s="3"/>
      <c r="BO584" s="3"/>
      <c r="BP584" s="3"/>
      <c r="BQ584" s="3"/>
      <c r="BR584" s="3"/>
      <c r="BS584" s="3"/>
      <c r="BT584" s="3"/>
      <c r="BU584" s="3"/>
      <c r="BV584" s="3"/>
      <c r="BW584" s="3"/>
      <c r="BX584" s="3"/>
      <c r="BY584" s="3"/>
      <c r="BZ584" s="3"/>
      <c r="CA584" s="3"/>
      <c r="CB584" s="3"/>
      <c r="CC584" s="3"/>
      <c r="CD584" s="3"/>
      <c r="CE584" s="3"/>
      <c r="CF584" s="3"/>
      <c r="CG584" s="3"/>
      <c r="CH584" s="3"/>
      <c r="CI584" s="3"/>
      <c r="CJ584" s="3"/>
      <c r="CK584" s="3"/>
      <c r="CL584" s="3"/>
      <c r="CM584" s="3"/>
      <c r="CN584" s="3"/>
      <c r="CO584" s="3"/>
      <c r="CP584" s="3"/>
      <c r="CQ584" s="3"/>
      <c r="CR584" s="3"/>
      <c r="CS584" s="3"/>
      <c r="CT584" s="3"/>
      <c r="CU584" s="3"/>
      <c r="CV584" s="3"/>
      <c r="CW584" s="3"/>
      <c r="CX584" s="3"/>
      <c r="CY584" s="3"/>
      <c r="CZ584" s="3"/>
      <c r="DA584" s="3"/>
      <c r="DB584" s="3"/>
      <c r="DC584" s="3"/>
      <c r="DD584" s="3"/>
      <c r="DE584" s="3"/>
      <c r="DF584" s="3"/>
      <c r="DG584" s="3"/>
      <c r="DH584" s="3"/>
      <c r="DI584" s="3"/>
      <c r="DJ584" s="3"/>
      <c r="DK584" s="3"/>
    </row>
    <row r="585" spans="1:115" s="25" customFormat="1" ht="62.25" customHeight="1">
      <c r="A585" s="245"/>
      <c r="B585" s="353"/>
      <c r="C585" s="234" t="s">
        <v>1894</v>
      </c>
      <c r="D585" s="134" t="s">
        <v>1940</v>
      </c>
      <c r="E585" s="134" t="s">
        <v>2395</v>
      </c>
      <c r="F585" s="134" t="s">
        <v>2396</v>
      </c>
      <c r="G585" s="234"/>
      <c r="H585" s="134" t="s">
        <v>2841</v>
      </c>
      <c r="I585" s="234"/>
      <c r="J585" s="234"/>
      <c r="K585" s="234"/>
      <c r="L585" s="235"/>
      <c r="M585" s="339"/>
      <c r="N585" s="242">
        <v>107026</v>
      </c>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c r="BM585" s="3"/>
      <c r="BN585" s="3"/>
      <c r="BO585" s="3"/>
      <c r="BP585" s="3"/>
      <c r="BQ585" s="3"/>
      <c r="BR585" s="3"/>
      <c r="BS585" s="3"/>
      <c r="BT585" s="3"/>
      <c r="BU585" s="3"/>
      <c r="BV585" s="3"/>
      <c r="BW585" s="3"/>
      <c r="BX585" s="3"/>
      <c r="BY585" s="3"/>
      <c r="BZ585" s="3"/>
      <c r="CA585" s="3"/>
      <c r="CB585" s="3"/>
      <c r="CC585" s="3"/>
      <c r="CD585" s="3"/>
      <c r="CE585" s="3"/>
      <c r="CF585" s="3"/>
      <c r="CG585" s="3"/>
      <c r="CH585" s="3"/>
      <c r="CI585" s="3"/>
      <c r="CJ585" s="3"/>
      <c r="CK585" s="3"/>
      <c r="CL585" s="3"/>
      <c r="CM585" s="3"/>
      <c r="CN585" s="3"/>
      <c r="CO585" s="3"/>
      <c r="CP585" s="3"/>
      <c r="CQ585" s="3"/>
      <c r="CR585" s="3"/>
      <c r="CS585" s="3"/>
      <c r="CT585" s="3"/>
      <c r="CU585" s="3"/>
      <c r="CV585" s="3"/>
      <c r="CW585" s="3"/>
      <c r="CX585" s="3"/>
      <c r="CY585" s="3"/>
      <c r="CZ585" s="3"/>
      <c r="DA585" s="3"/>
      <c r="DB585" s="3"/>
      <c r="DC585" s="3"/>
      <c r="DD585" s="3"/>
      <c r="DE585" s="3"/>
      <c r="DF585" s="3"/>
      <c r="DG585" s="3"/>
      <c r="DH585" s="3"/>
      <c r="DI585" s="3"/>
      <c r="DJ585" s="3"/>
      <c r="DK585" s="3"/>
    </row>
    <row r="586" spans="1:115" s="25" customFormat="1" ht="62.25" customHeight="1">
      <c r="A586" s="35"/>
      <c r="B586" s="215" t="s">
        <v>3</v>
      </c>
      <c r="C586" s="215" t="s">
        <v>4183</v>
      </c>
      <c r="D586" s="224"/>
      <c r="E586" s="224"/>
      <c r="F586" s="224"/>
      <c r="G586" s="225"/>
      <c r="H586" s="224"/>
      <c r="I586" s="224"/>
      <c r="J586" s="224"/>
      <c r="K586" s="224"/>
      <c r="L586" s="224"/>
      <c r="M586" s="224"/>
      <c r="N586" s="226">
        <f>SUM(N350:N585)</f>
        <v>23880423</v>
      </c>
      <c r="O586" s="3"/>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s="3"/>
      <c r="BD586" s="3"/>
      <c r="BE586" s="3"/>
      <c r="BF586" s="3"/>
      <c r="BG586" s="3"/>
      <c r="BH586" s="3"/>
      <c r="BI586" s="3"/>
      <c r="BJ586" s="3"/>
      <c r="BK586" s="3"/>
      <c r="BL586" s="3"/>
      <c r="BM586" s="3"/>
      <c r="BN586" s="3"/>
      <c r="BO586" s="3"/>
      <c r="BP586" s="3"/>
      <c r="BQ586" s="3"/>
      <c r="BR586" s="3"/>
      <c r="BS586" s="3"/>
      <c r="BT586" s="3"/>
      <c r="BU586" s="3"/>
      <c r="BV586" s="3"/>
      <c r="BW586" s="3"/>
      <c r="BX586" s="3"/>
      <c r="BY586" s="3"/>
      <c r="BZ586" s="3"/>
      <c r="CA586" s="3"/>
      <c r="CB586" s="3"/>
      <c r="CC586" s="3"/>
      <c r="CD586" s="3"/>
      <c r="CE586" s="3"/>
      <c r="CF586" s="3"/>
      <c r="CG586" s="3"/>
      <c r="CH586" s="3"/>
      <c r="CI586" s="3"/>
      <c r="CJ586" s="3"/>
      <c r="CK586" s="3"/>
      <c r="CL586" s="3"/>
      <c r="CM586" s="3"/>
      <c r="CN586" s="3"/>
      <c r="CO586" s="3"/>
      <c r="CP586" s="3"/>
      <c r="CQ586" s="3"/>
      <c r="CR586" s="3"/>
      <c r="CS586" s="3"/>
      <c r="CT586" s="3"/>
      <c r="CU586" s="3"/>
      <c r="CV586" s="3"/>
      <c r="CW586" s="3"/>
      <c r="CX586" s="3"/>
      <c r="CY586" s="3"/>
      <c r="CZ586" s="3"/>
      <c r="DA586" s="3"/>
      <c r="DB586" s="3"/>
      <c r="DC586" s="3"/>
      <c r="DD586" s="3"/>
      <c r="DE586" s="3"/>
      <c r="DF586" s="3"/>
      <c r="DG586" s="3"/>
      <c r="DH586" s="3"/>
      <c r="DI586" s="3"/>
      <c r="DJ586" s="3"/>
      <c r="DK586" s="3"/>
    </row>
    <row r="587" spans="1:115" s="25" customFormat="1" ht="62.25" customHeight="1">
      <c r="A587" s="223" t="s">
        <v>37</v>
      </c>
      <c r="B587" s="396" t="s">
        <v>28</v>
      </c>
      <c r="C587" s="397"/>
      <c r="D587" s="35"/>
      <c r="E587" s="35"/>
      <c r="F587" s="35"/>
      <c r="G587" s="35"/>
      <c r="H587" s="35"/>
      <c r="I587" s="35"/>
      <c r="J587" s="35"/>
      <c r="K587" s="35"/>
      <c r="L587" s="35"/>
      <c r="M587" s="35"/>
      <c r="N587" s="3"/>
      <c r="O587" s="3"/>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s="3"/>
      <c r="BD587" s="3"/>
      <c r="BE587" s="3"/>
      <c r="BF587" s="3"/>
      <c r="BG587" s="3"/>
      <c r="BH587" s="3"/>
      <c r="BI587" s="3"/>
      <c r="BJ587" s="3"/>
      <c r="BK587" s="3"/>
      <c r="BL587" s="3"/>
      <c r="BM587" s="3"/>
      <c r="BN587" s="3"/>
      <c r="BO587" s="3"/>
      <c r="BP587" s="3"/>
      <c r="BQ587" s="3"/>
      <c r="BR587" s="3"/>
      <c r="BS587" s="3"/>
      <c r="BT587" s="3"/>
      <c r="BU587" s="3"/>
      <c r="BV587" s="3"/>
      <c r="BW587" s="3"/>
      <c r="BX587" s="3"/>
      <c r="BY587" s="3"/>
      <c r="BZ587" s="3"/>
      <c r="CA587" s="3"/>
      <c r="CB587" s="3"/>
      <c r="CC587" s="3"/>
      <c r="CD587" s="3"/>
      <c r="CE587" s="3"/>
      <c r="CF587" s="3"/>
      <c r="CG587" s="3"/>
      <c r="CH587" s="3"/>
      <c r="CI587" s="3"/>
      <c r="CJ587" s="3"/>
      <c r="CK587" s="3"/>
      <c r="CL587" s="3"/>
      <c r="CM587" s="3"/>
      <c r="CN587" s="3"/>
      <c r="CO587" s="3"/>
      <c r="CP587" s="3"/>
      <c r="CQ587" s="3"/>
      <c r="CR587" s="3"/>
      <c r="CS587" s="3"/>
      <c r="CT587" s="3"/>
      <c r="CU587" s="3"/>
      <c r="CV587" s="3"/>
      <c r="CW587" s="3"/>
      <c r="CX587" s="3"/>
      <c r="CY587" s="3"/>
      <c r="CZ587" s="3"/>
      <c r="DA587" s="3"/>
      <c r="DB587" s="3"/>
      <c r="DC587" s="3"/>
      <c r="DD587" s="3"/>
      <c r="DE587" s="3"/>
      <c r="DF587" s="3"/>
      <c r="DG587" s="3"/>
      <c r="DH587" s="3"/>
      <c r="DI587" s="3"/>
      <c r="DJ587" s="3"/>
      <c r="DK587" s="3"/>
    </row>
    <row r="588" spans="1:115" s="25" customFormat="1" ht="62.25" customHeight="1">
      <c r="A588" s="35">
        <v>1</v>
      </c>
      <c r="B588" s="373" t="s">
        <v>4101</v>
      </c>
      <c r="C588" s="320" t="s">
        <v>2890</v>
      </c>
      <c r="D588" s="198" t="s">
        <v>2891</v>
      </c>
      <c r="E588" s="198" t="s">
        <v>4051</v>
      </c>
      <c r="F588" s="198" t="s">
        <v>4052</v>
      </c>
      <c r="G588" s="198" t="s">
        <v>3013</v>
      </c>
      <c r="H588" s="197" t="s">
        <v>3066</v>
      </c>
      <c r="I588" s="293" t="s">
        <v>52</v>
      </c>
      <c r="J588" s="294"/>
      <c r="K588" s="294"/>
      <c r="L588" s="201">
        <v>43871</v>
      </c>
      <c r="M588" s="35"/>
      <c r="N588" s="303">
        <v>1822</v>
      </c>
      <c r="O588" s="3"/>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s="3"/>
      <c r="BD588" s="3"/>
      <c r="BE588" s="3"/>
      <c r="BF588" s="3"/>
      <c r="BG588" s="3"/>
      <c r="BH588" s="3"/>
      <c r="BI588" s="3"/>
      <c r="BJ588" s="3"/>
      <c r="BK588" s="3"/>
      <c r="BL588" s="3"/>
      <c r="BM588" s="3"/>
      <c r="BN588" s="3"/>
      <c r="BO588" s="3"/>
      <c r="BP588" s="3"/>
      <c r="BQ588" s="3"/>
      <c r="BR588" s="3"/>
      <c r="BS588" s="3"/>
      <c r="BT588" s="3"/>
      <c r="BU588" s="3"/>
      <c r="BV588" s="3"/>
      <c r="BW588" s="3"/>
      <c r="BX588" s="3"/>
      <c r="BY588" s="3"/>
      <c r="BZ588" s="3"/>
      <c r="CA588" s="3"/>
      <c r="CB588" s="3"/>
      <c r="CC588" s="3"/>
      <c r="CD588" s="3"/>
      <c r="CE588" s="3"/>
      <c r="CF588" s="3"/>
      <c r="CG588" s="3"/>
      <c r="CH588" s="3"/>
      <c r="CI588" s="3"/>
      <c r="CJ588" s="3"/>
      <c r="CK588" s="3"/>
      <c r="CL588" s="3"/>
      <c r="CM588" s="3"/>
      <c r="CN588" s="3"/>
      <c r="CO588" s="3"/>
      <c r="CP588" s="3"/>
      <c r="CQ588" s="3"/>
      <c r="CR588" s="3"/>
      <c r="CS588" s="3"/>
      <c r="CT588" s="3"/>
      <c r="CU588" s="3"/>
      <c r="CV588" s="3"/>
      <c r="CW588" s="3"/>
      <c r="CX588" s="3"/>
      <c r="CY588" s="3"/>
      <c r="CZ588" s="3"/>
      <c r="DA588" s="3"/>
      <c r="DB588" s="3"/>
      <c r="DC588" s="3"/>
      <c r="DD588" s="3"/>
      <c r="DE588" s="3"/>
      <c r="DF588" s="3"/>
      <c r="DG588" s="3"/>
      <c r="DH588" s="3"/>
      <c r="DI588" s="3"/>
      <c r="DJ588" s="3"/>
      <c r="DK588" s="3"/>
    </row>
    <row r="589" spans="1:115" s="25" customFormat="1" ht="62.25" customHeight="1">
      <c r="A589" s="35">
        <v>2</v>
      </c>
      <c r="B589" s="374"/>
      <c r="C589" s="321" t="s">
        <v>2918</v>
      </c>
      <c r="D589" s="295" t="s">
        <v>2919</v>
      </c>
      <c r="E589" s="296" t="s">
        <v>4053</v>
      </c>
      <c r="F589" s="198" t="s">
        <v>4054</v>
      </c>
      <c r="G589" s="198" t="s">
        <v>3022</v>
      </c>
      <c r="H589" s="197" t="s">
        <v>3075</v>
      </c>
      <c r="I589" s="297" t="s">
        <v>52</v>
      </c>
      <c r="J589" s="294"/>
      <c r="K589" s="294"/>
      <c r="L589" s="201">
        <v>44376</v>
      </c>
      <c r="M589" s="35"/>
      <c r="N589" s="304">
        <v>8400</v>
      </c>
      <c r="O589" s="3"/>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s="3"/>
      <c r="BD589" s="3"/>
      <c r="BE589" s="3"/>
      <c r="BF589" s="3"/>
      <c r="BG589" s="3"/>
      <c r="BH589" s="3"/>
      <c r="BI589" s="3"/>
      <c r="BJ589" s="3"/>
      <c r="BK589" s="3"/>
      <c r="BL589" s="3"/>
      <c r="BM589" s="3"/>
      <c r="BN589" s="3"/>
      <c r="BO589" s="3"/>
      <c r="BP589" s="3"/>
      <c r="BQ589" s="3"/>
      <c r="BR589" s="3"/>
      <c r="BS589" s="3"/>
      <c r="BT589" s="3"/>
      <c r="BU589" s="3"/>
      <c r="BV589" s="3"/>
      <c r="BW589" s="3"/>
      <c r="BX589" s="3"/>
      <c r="BY589" s="3"/>
      <c r="BZ589" s="3"/>
      <c r="CA589" s="3"/>
      <c r="CB589" s="3"/>
      <c r="CC589" s="3"/>
      <c r="CD589" s="3"/>
      <c r="CE589" s="3"/>
      <c r="CF589" s="3"/>
      <c r="CG589" s="3"/>
      <c r="CH589" s="3"/>
      <c r="CI589" s="3"/>
      <c r="CJ589" s="3"/>
      <c r="CK589" s="3"/>
      <c r="CL589" s="3"/>
      <c r="CM589" s="3"/>
      <c r="CN589" s="3"/>
      <c r="CO589" s="3"/>
      <c r="CP589" s="3"/>
      <c r="CQ589" s="3"/>
      <c r="CR589" s="3"/>
      <c r="CS589" s="3"/>
      <c r="CT589" s="3"/>
      <c r="CU589" s="3"/>
      <c r="CV589" s="3"/>
      <c r="CW589" s="3"/>
      <c r="CX589" s="3"/>
      <c r="CY589" s="3"/>
      <c r="CZ589" s="3"/>
      <c r="DA589" s="3"/>
      <c r="DB589" s="3"/>
      <c r="DC589" s="3"/>
      <c r="DD589" s="3"/>
      <c r="DE589" s="3"/>
      <c r="DF589" s="3"/>
      <c r="DG589" s="3"/>
      <c r="DH589" s="3"/>
      <c r="DI589" s="3"/>
      <c r="DJ589" s="3"/>
      <c r="DK589" s="3"/>
    </row>
    <row r="590" spans="1:115" s="25" customFormat="1" ht="62.25" customHeight="1">
      <c r="A590" s="35">
        <v>3</v>
      </c>
      <c r="B590" s="374"/>
      <c r="C590" s="85" t="s">
        <v>2920</v>
      </c>
      <c r="D590" s="43" t="s">
        <v>2921</v>
      </c>
      <c r="E590" s="43" t="s">
        <v>4055</v>
      </c>
      <c r="F590" s="43" t="s">
        <v>4056</v>
      </c>
      <c r="G590" s="31" t="s">
        <v>3023</v>
      </c>
      <c r="H590" s="167" t="s">
        <v>4057</v>
      </c>
      <c r="I590" s="297" t="s">
        <v>52</v>
      </c>
      <c r="J590" s="67"/>
      <c r="K590" s="298"/>
      <c r="L590" s="162">
        <v>44396</v>
      </c>
      <c r="M590" s="35"/>
      <c r="N590" s="304">
        <v>266000</v>
      </c>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c r="BL590" s="3"/>
      <c r="BM590" s="3"/>
      <c r="BN590" s="3"/>
      <c r="BO590" s="3"/>
      <c r="BP590" s="3"/>
      <c r="BQ590" s="3"/>
      <c r="BR590" s="3"/>
      <c r="BS590" s="3"/>
      <c r="BT590" s="3"/>
      <c r="BU590" s="3"/>
      <c r="BV590" s="3"/>
      <c r="BW590" s="3"/>
      <c r="BX590" s="3"/>
      <c r="BY590" s="3"/>
      <c r="BZ590" s="3"/>
      <c r="CA590" s="3"/>
      <c r="CB590" s="3"/>
      <c r="CC590" s="3"/>
      <c r="CD590" s="3"/>
      <c r="CE590" s="3"/>
      <c r="CF590" s="3"/>
      <c r="CG590" s="3"/>
      <c r="CH590" s="3"/>
      <c r="CI590" s="3"/>
      <c r="CJ590" s="3"/>
      <c r="CK590" s="3"/>
      <c r="CL590" s="3"/>
      <c r="CM590" s="3"/>
      <c r="CN590" s="3"/>
      <c r="CO590" s="3"/>
      <c r="CP590" s="3"/>
      <c r="CQ590" s="3"/>
      <c r="CR590" s="3"/>
      <c r="CS590" s="3"/>
      <c r="CT590" s="3"/>
      <c r="CU590" s="3"/>
      <c r="CV590" s="3"/>
      <c r="CW590" s="3"/>
      <c r="CX590" s="3"/>
      <c r="CY590" s="3"/>
      <c r="CZ590" s="3"/>
      <c r="DA590" s="3"/>
      <c r="DB590" s="3"/>
      <c r="DC590" s="3"/>
      <c r="DD590" s="3"/>
      <c r="DE590" s="3"/>
      <c r="DF590" s="3"/>
      <c r="DG590" s="3"/>
      <c r="DH590" s="3"/>
      <c r="DI590" s="3"/>
      <c r="DJ590" s="3"/>
      <c r="DK590" s="3"/>
    </row>
    <row r="591" spans="1:115" s="25" customFormat="1" ht="62.25" customHeight="1">
      <c r="A591" s="35">
        <v>4</v>
      </c>
      <c r="B591" s="374"/>
      <c r="C591" s="322" t="s">
        <v>2920</v>
      </c>
      <c r="D591" s="43" t="s">
        <v>2921</v>
      </c>
      <c r="E591" s="299" t="s">
        <v>4058</v>
      </c>
      <c r="F591" s="299" t="s">
        <v>4059</v>
      </c>
      <c r="G591" s="31" t="s">
        <v>3043</v>
      </c>
      <c r="H591" s="85" t="s">
        <v>4060</v>
      </c>
      <c r="I591" s="297" t="s">
        <v>52</v>
      </c>
      <c r="J591" s="67"/>
      <c r="K591" s="67"/>
      <c r="L591" s="170">
        <v>44915</v>
      </c>
      <c r="M591" s="35"/>
      <c r="N591" s="304">
        <v>181000</v>
      </c>
      <c r="O591" s="3"/>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s="3"/>
      <c r="BD591" s="3"/>
      <c r="BE591" s="3"/>
      <c r="BF591" s="3"/>
      <c r="BG591" s="3"/>
      <c r="BH591" s="3"/>
      <c r="BI591" s="3"/>
      <c r="BJ591" s="3"/>
      <c r="BK591" s="3"/>
      <c r="BL591" s="3"/>
      <c r="BM591" s="3"/>
      <c r="BN591" s="3"/>
      <c r="BO591" s="3"/>
      <c r="BP591" s="3"/>
      <c r="BQ591" s="3"/>
      <c r="BR591" s="3"/>
      <c r="BS591" s="3"/>
      <c r="BT591" s="3"/>
      <c r="BU591" s="3"/>
      <c r="BV591" s="3"/>
      <c r="BW591" s="3"/>
      <c r="BX591" s="3"/>
      <c r="BY591" s="3"/>
      <c r="BZ591" s="3"/>
      <c r="CA591" s="3"/>
      <c r="CB591" s="3"/>
      <c r="CC591" s="3"/>
      <c r="CD591" s="3"/>
      <c r="CE591" s="3"/>
      <c r="CF591" s="3"/>
      <c r="CG591" s="3"/>
      <c r="CH591" s="3"/>
      <c r="CI591" s="3"/>
      <c r="CJ591" s="3"/>
      <c r="CK591" s="3"/>
      <c r="CL591" s="3"/>
      <c r="CM591" s="3"/>
      <c r="CN591" s="3"/>
      <c r="CO591" s="3"/>
      <c r="CP591" s="3"/>
      <c r="CQ591" s="3"/>
      <c r="CR591" s="3"/>
      <c r="CS591" s="3"/>
      <c r="CT591" s="3"/>
      <c r="CU591" s="3"/>
      <c r="CV591" s="3"/>
      <c r="CW591" s="3"/>
      <c r="CX591" s="3"/>
      <c r="CY591" s="3"/>
      <c r="CZ591" s="3"/>
      <c r="DA591" s="3"/>
      <c r="DB591" s="3"/>
      <c r="DC591" s="3"/>
      <c r="DD591" s="3"/>
      <c r="DE591" s="3"/>
      <c r="DF591" s="3"/>
      <c r="DG591" s="3"/>
      <c r="DH591" s="3"/>
      <c r="DI591" s="3"/>
      <c r="DJ591" s="3"/>
      <c r="DK591" s="3"/>
    </row>
    <row r="592" spans="1:115" s="25" customFormat="1" ht="62.25" customHeight="1">
      <c r="A592" s="35">
        <v>5</v>
      </c>
      <c r="B592" s="375"/>
      <c r="C592" s="85" t="s">
        <v>2914</v>
      </c>
      <c r="D592" s="43" t="s">
        <v>2915</v>
      </c>
      <c r="E592" s="43" t="s">
        <v>2916</v>
      </c>
      <c r="F592" s="154" t="s">
        <v>2917</v>
      </c>
      <c r="G592" s="154" t="s">
        <v>3021</v>
      </c>
      <c r="H592" s="49" t="s">
        <v>3074</v>
      </c>
      <c r="I592" s="297" t="s">
        <v>52</v>
      </c>
      <c r="J592" s="77"/>
      <c r="K592" s="168"/>
      <c r="L592" s="39">
        <v>44383</v>
      </c>
      <c r="M592" s="35"/>
      <c r="N592" s="304">
        <v>7000</v>
      </c>
      <c r="O592" s="3"/>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s="3"/>
      <c r="BD592" s="3"/>
      <c r="BE592" s="3"/>
      <c r="BF592" s="3"/>
      <c r="BG592" s="3"/>
      <c r="BH592" s="3"/>
      <c r="BI592" s="3"/>
      <c r="BJ592" s="3"/>
      <c r="BK592" s="3"/>
      <c r="BL592" s="3"/>
      <c r="BM592" s="3"/>
      <c r="BN592" s="3"/>
      <c r="BO592" s="3"/>
      <c r="BP592" s="3"/>
      <c r="BQ592" s="3"/>
      <c r="BR592" s="3"/>
      <c r="BS592" s="3"/>
      <c r="BT592" s="3"/>
      <c r="BU592" s="3"/>
      <c r="BV592" s="3"/>
      <c r="BW592" s="3"/>
      <c r="BX592" s="3"/>
      <c r="BY592" s="3"/>
      <c r="BZ592" s="3"/>
      <c r="CA592" s="3"/>
      <c r="CB592" s="3"/>
      <c r="CC592" s="3"/>
      <c r="CD592" s="3"/>
      <c r="CE592" s="3"/>
      <c r="CF592" s="3"/>
      <c r="CG592" s="3"/>
      <c r="CH592" s="3"/>
      <c r="CI592" s="3"/>
      <c r="CJ592" s="3"/>
      <c r="CK592" s="3"/>
      <c r="CL592" s="3"/>
      <c r="CM592" s="3"/>
      <c r="CN592" s="3"/>
      <c r="CO592" s="3"/>
      <c r="CP592" s="3"/>
      <c r="CQ592" s="3"/>
      <c r="CR592" s="3"/>
      <c r="CS592" s="3"/>
      <c r="CT592" s="3"/>
      <c r="CU592" s="3"/>
      <c r="CV592" s="3"/>
      <c r="CW592" s="3"/>
      <c r="CX592" s="3"/>
      <c r="CY592" s="3"/>
      <c r="CZ592" s="3"/>
      <c r="DA592" s="3"/>
      <c r="DB592" s="3"/>
      <c r="DC592" s="3"/>
      <c r="DD592" s="3"/>
      <c r="DE592" s="3"/>
      <c r="DF592" s="3"/>
      <c r="DG592" s="3"/>
      <c r="DH592" s="3"/>
      <c r="DI592" s="3"/>
      <c r="DJ592" s="3"/>
      <c r="DK592" s="3"/>
    </row>
    <row r="593" spans="1:115" s="25" customFormat="1" ht="62.25" customHeight="1">
      <c r="A593" s="35">
        <v>6</v>
      </c>
      <c r="B593" s="373" t="s">
        <v>4102</v>
      </c>
      <c r="C593" s="44" t="s">
        <v>2854</v>
      </c>
      <c r="D593" s="176" t="s">
        <v>2855</v>
      </c>
      <c r="E593" s="300" t="s">
        <v>4061</v>
      </c>
      <c r="F593" s="300" t="s">
        <v>2856</v>
      </c>
      <c r="G593" s="300" t="s">
        <v>2999</v>
      </c>
      <c r="H593" s="49" t="s">
        <v>3051</v>
      </c>
      <c r="I593" s="31" t="s">
        <v>52</v>
      </c>
      <c r="J593" s="31"/>
      <c r="K593" s="31"/>
      <c r="L593" s="39">
        <v>42291</v>
      </c>
      <c r="M593" s="35"/>
      <c r="N593" s="304">
        <v>7000</v>
      </c>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3"/>
      <c r="BN593" s="3"/>
      <c r="BO593" s="3"/>
      <c r="BP593" s="3"/>
      <c r="BQ593" s="3"/>
      <c r="BR593" s="3"/>
      <c r="BS593" s="3"/>
      <c r="BT593" s="3"/>
      <c r="BU593" s="3"/>
      <c r="BV593" s="3"/>
      <c r="BW593" s="3"/>
      <c r="BX593" s="3"/>
      <c r="BY593" s="3"/>
      <c r="BZ593" s="3"/>
      <c r="CA593" s="3"/>
      <c r="CB593" s="3"/>
      <c r="CC593" s="3"/>
      <c r="CD593" s="3"/>
      <c r="CE593" s="3"/>
      <c r="CF593" s="3"/>
      <c r="CG593" s="3"/>
      <c r="CH593" s="3"/>
      <c r="CI593" s="3"/>
      <c r="CJ593" s="3"/>
      <c r="CK593" s="3"/>
      <c r="CL593" s="3"/>
      <c r="CM593" s="3"/>
      <c r="CN593" s="3"/>
      <c r="CO593" s="3"/>
      <c r="CP593" s="3"/>
      <c r="CQ593" s="3"/>
      <c r="CR593" s="3"/>
      <c r="CS593" s="3"/>
      <c r="CT593" s="3"/>
      <c r="CU593" s="3"/>
      <c r="CV593" s="3"/>
      <c r="CW593" s="3"/>
      <c r="CX593" s="3"/>
      <c r="CY593" s="3"/>
      <c r="CZ593" s="3"/>
      <c r="DA593" s="3"/>
      <c r="DB593" s="3"/>
      <c r="DC593" s="3"/>
      <c r="DD593" s="3"/>
      <c r="DE593" s="3"/>
      <c r="DF593" s="3"/>
      <c r="DG593" s="3"/>
      <c r="DH593" s="3"/>
      <c r="DI593" s="3"/>
      <c r="DJ593" s="3"/>
      <c r="DK593" s="3"/>
    </row>
    <row r="594" spans="1:115" s="25" customFormat="1" ht="62.25" customHeight="1">
      <c r="A594" s="35">
        <v>7</v>
      </c>
      <c r="B594" s="374"/>
      <c r="C594" s="159" t="s">
        <v>2864</v>
      </c>
      <c r="D594" s="31" t="s">
        <v>2865</v>
      </c>
      <c r="E594" s="153" t="s">
        <v>4062</v>
      </c>
      <c r="F594" s="153" t="s">
        <v>2866</v>
      </c>
      <c r="G594" s="153" t="s">
        <v>3002</v>
      </c>
      <c r="H594" s="159" t="s">
        <v>3054</v>
      </c>
      <c r="I594" s="31" t="s">
        <v>52</v>
      </c>
      <c r="J594" s="152"/>
      <c r="K594" s="152"/>
      <c r="L594" s="160">
        <v>43369</v>
      </c>
      <c r="M594" s="35"/>
      <c r="N594" s="304">
        <v>14910</v>
      </c>
      <c r="O594" s="3"/>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s="3"/>
      <c r="BD594" s="3"/>
      <c r="BE594" s="3"/>
      <c r="BF594" s="3"/>
      <c r="BG594" s="3"/>
      <c r="BH594" s="3"/>
      <c r="BI594" s="3"/>
      <c r="BJ594" s="3"/>
      <c r="BK594" s="3"/>
      <c r="BL594" s="3"/>
      <c r="BM594" s="3"/>
      <c r="BN594" s="3"/>
      <c r="BO594" s="3"/>
      <c r="BP594" s="3"/>
      <c r="BQ594" s="3"/>
      <c r="BR594" s="3"/>
      <c r="BS594" s="3"/>
      <c r="BT594" s="3"/>
      <c r="BU594" s="3"/>
      <c r="BV594" s="3"/>
      <c r="BW594" s="3"/>
      <c r="BX594" s="3"/>
      <c r="BY594" s="3"/>
      <c r="BZ594" s="3"/>
      <c r="CA594" s="3"/>
      <c r="CB594" s="3"/>
      <c r="CC594" s="3"/>
      <c r="CD594" s="3"/>
      <c r="CE594" s="3"/>
      <c r="CF594" s="3"/>
      <c r="CG594" s="3"/>
      <c r="CH594" s="3"/>
      <c r="CI594" s="3"/>
      <c r="CJ594" s="3"/>
      <c r="CK594" s="3"/>
      <c r="CL594" s="3"/>
      <c r="CM594" s="3"/>
      <c r="CN594" s="3"/>
      <c r="CO594" s="3"/>
      <c r="CP594" s="3"/>
      <c r="CQ594" s="3"/>
      <c r="CR594" s="3"/>
      <c r="CS594" s="3"/>
      <c r="CT594" s="3"/>
      <c r="CU594" s="3"/>
      <c r="CV594" s="3"/>
      <c r="CW594" s="3"/>
      <c r="CX594" s="3"/>
      <c r="CY594" s="3"/>
      <c r="CZ594" s="3"/>
      <c r="DA594" s="3"/>
      <c r="DB594" s="3"/>
      <c r="DC594" s="3"/>
      <c r="DD594" s="3"/>
      <c r="DE594" s="3"/>
      <c r="DF594" s="3"/>
      <c r="DG594" s="3"/>
      <c r="DH594" s="3"/>
      <c r="DI594" s="3"/>
      <c r="DJ594" s="3"/>
      <c r="DK594" s="3"/>
    </row>
    <row r="595" spans="1:115" s="25" customFormat="1" ht="62.25" customHeight="1">
      <c r="A595" s="35">
        <v>8</v>
      </c>
      <c r="B595" s="374"/>
      <c r="C595" s="159" t="s">
        <v>2864</v>
      </c>
      <c r="D595" s="31" t="s">
        <v>2865</v>
      </c>
      <c r="E595" s="153" t="s">
        <v>4062</v>
      </c>
      <c r="F595" s="153" t="s">
        <v>2867</v>
      </c>
      <c r="G595" s="153" t="s">
        <v>3003</v>
      </c>
      <c r="H595" s="159" t="s">
        <v>3055</v>
      </c>
      <c r="I595" s="31" t="s">
        <v>52</v>
      </c>
      <c r="J595" s="152"/>
      <c r="K595" s="152"/>
      <c r="L595" s="160" t="s">
        <v>3056</v>
      </c>
      <c r="M595" s="35"/>
      <c r="N595" s="304">
        <v>13000</v>
      </c>
      <c r="O595" s="3"/>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s="3"/>
      <c r="BD595" s="3"/>
      <c r="BE595" s="3"/>
      <c r="BF595" s="3"/>
      <c r="BG595" s="3"/>
      <c r="BH595" s="3"/>
      <c r="BI595" s="3"/>
      <c r="BJ595" s="3"/>
      <c r="BK595" s="3"/>
      <c r="BL595" s="3"/>
      <c r="BM595" s="3"/>
      <c r="BN595" s="3"/>
      <c r="BO595" s="3"/>
      <c r="BP595" s="3"/>
      <c r="BQ595" s="3"/>
      <c r="BR595" s="3"/>
      <c r="BS595" s="3"/>
      <c r="BT595" s="3"/>
      <c r="BU595" s="3"/>
      <c r="BV595" s="3"/>
      <c r="BW595" s="3"/>
      <c r="BX595" s="3"/>
      <c r="BY595" s="3"/>
      <c r="BZ595" s="3"/>
      <c r="CA595" s="3"/>
      <c r="CB595" s="3"/>
      <c r="CC595" s="3"/>
      <c r="CD595" s="3"/>
      <c r="CE595" s="3"/>
      <c r="CF595" s="3"/>
      <c r="CG595" s="3"/>
      <c r="CH595" s="3"/>
      <c r="CI595" s="3"/>
      <c r="CJ595" s="3"/>
      <c r="CK595" s="3"/>
      <c r="CL595" s="3"/>
      <c r="CM595" s="3"/>
      <c r="CN595" s="3"/>
      <c r="CO595" s="3"/>
      <c r="CP595" s="3"/>
      <c r="CQ595" s="3"/>
      <c r="CR595" s="3"/>
      <c r="CS595" s="3"/>
      <c r="CT595" s="3"/>
      <c r="CU595" s="3"/>
      <c r="CV595" s="3"/>
      <c r="CW595" s="3"/>
      <c r="CX595" s="3"/>
      <c r="CY595" s="3"/>
      <c r="CZ595" s="3"/>
      <c r="DA595" s="3"/>
      <c r="DB595" s="3"/>
      <c r="DC595" s="3"/>
      <c r="DD595" s="3"/>
      <c r="DE595" s="3"/>
      <c r="DF595" s="3"/>
      <c r="DG595" s="3"/>
      <c r="DH595" s="3"/>
      <c r="DI595" s="3"/>
      <c r="DJ595" s="3"/>
      <c r="DK595" s="3"/>
    </row>
    <row r="596" spans="1:115" s="25" customFormat="1" ht="62.25" customHeight="1">
      <c r="A596" s="35">
        <v>9</v>
      </c>
      <c r="B596" s="374"/>
      <c r="C596" s="159" t="s">
        <v>2864</v>
      </c>
      <c r="D596" s="31" t="s">
        <v>2865</v>
      </c>
      <c r="E596" s="153" t="s">
        <v>4062</v>
      </c>
      <c r="F596" s="153" t="s">
        <v>2868</v>
      </c>
      <c r="G596" s="153" t="s">
        <v>3004</v>
      </c>
      <c r="H596" s="159" t="s">
        <v>3057</v>
      </c>
      <c r="I596" s="31" t="s">
        <v>52</v>
      </c>
      <c r="J596" s="152"/>
      <c r="K596" s="152"/>
      <c r="L596" s="160" t="s">
        <v>3056</v>
      </c>
      <c r="M596" s="35"/>
      <c r="N596" s="304">
        <v>23400</v>
      </c>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3"/>
      <c r="BN596" s="3"/>
      <c r="BO596" s="3"/>
      <c r="BP596" s="3"/>
      <c r="BQ596" s="3"/>
      <c r="BR596" s="3"/>
      <c r="BS596" s="3"/>
      <c r="BT596" s="3"/>
      <c r="BU596" s="3"/>
      <c r="BV596" s="3"/>
      <c r="BW596" s="3"/>
      <c r="BX596" s="3"/>
      <c r="BY596" s="3"/>
      <c r="BZ596" s="3"/>
      <c r="CA596" s="3"/>
      <c r="CB596" s="3"/>
      <c r="CC596" s="3"/>
      <c r="CD596" s="3"/>
      <c r="CE596" s="3"/>
      <c r="CF596" s="3"/>
      <c r="CG596" s="3"/>
      <c r="CH596" s="3"/>
      <c r="CI596" s="3"/>
      <c r="CJ596" s="3"/>
      <c r="CK596" s="3"/>
      <c r="CL596" s="3"/>
      <c r="CM596" s="3"/>
      <c r="CN596" s="3"/>
      <c r="CO596" s="3"/>
      <c r="CP596" s="3"/>
      <c r="CQ596" s="3"/>
      <c r="CR596" s="3"/>
      <c r="CS596" s="3"/>
      <c r="CT596" s="3"/>
      <c r="CU596" s="3"/>
      <c r="CV596" s="3"/>
      <c r="CW596" s="3"/>
      <c r="CX596" s="3"/>
      <c r="CY596" s="3"/>
      <c r="CZ596" s="3"/>
      <c r="DA596" s="3"/>
      <c r="DB596" s="3"/>
      <c r="DC596" s="3"/>
      <c r="DD596" s="3"/>
      <c r="DE596" s="3"/>
      <c r="DF596" s="3"/>
      <c r="DG596" s="3"/>
      <c r="DH596" s="3"/>
      <c r="DI596" s="3"/>
      <c r="DJ596" s="3"/>
      <c r="DK596" s="3"/>
    </row>
    <row r="597" spans="1:115" s="25" customFormat="1" ht="62.25" customHeight="1">
      <c r="A597" s="35">
        <v>10</v>
      </c>
      <c r="B597" s="374"/>
      <c r="C597" s="49" t="s">
        <v>2864</v>
      </c>
      <c r="D597" s="31" t="s">
        <v>2865</v>
      </c>
      <c r="E597" s="154" t="s">
        <v>4062</v>
      </c>
      <c r="F597" s="154" t="s">
        <v>2869</v>
      </c>
      <c r="G597" s="154" t="s">
        <v>3005</v>
      </c>
      <c r="H597" s="49" t="s">
        <v>3058</v>
      </c>
      <c r="I597" s="31" t="s">
        <v>52</v>
      </c>
      <c r="J597" s="31"/>
      <c r="K597" s="31"/>
      <c r="L597" s="39" t="s">
        <v>3056</v>
      </c>
      <c r="M597" s="35"/>
      <c r="N597" s="304">
        <v>300980</v>
      </c>
      <c r="O597" s="3"/>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s="3"/>
      <c r="BD597" s="3"/>
      <c r="BE597" s="3"/>
      <c r="BF597" s="3"/>
      <c r="BG597" s="3"/>
      <c r="BH597" s="3"/>
      <c r="BI597" s="3"/>
      <c r="BJ597" s="3"/>
      <c r="BK597" s="3"/>
      <c r="BL597" s="3"/>
      <c r="BM597" s="3"/>
      <c r="BN597" s="3"/>
      <c r="BO597" s="3"/>
      <c r="BP597" s="3"/>
      <c r="BQ597" s="3"/>
      <c r="BR597" s="3"/>
      <c r="BS597" s="3"/>
      <c r="BT597" s="3"/>
      <c r="BU597" s="3"/>
      <c r="BV597" s="3"/>
      <c r="BW597" s="3"/>
      <c r="BX597" s="3"/>
      <c r="BY597" s="3"/>
      <c r="BZ597" s="3"/>
      <c r="CA597" s="3"/>
      <c r="CB597" s="3"/>
      <c r="CC597" s="3"/>
      <c r="CD597" s="3"/>
      <c r="CE597" s="3"/>
      <c r="CF597" s="3"/>
      <c r="CG597" s="3"/>
      <c r="CH597" s="3"/>
      <c r="CI597" s="3"/>
      <c r="CJ597" s="3"/>
      <c r="CK597" s="3"/>
      <c r="CL597" s="3"/>
      <c r="CM597" s="3"/>
      <c r="CN597" s="3"/>
      <c r="CO597" s="3"/>
      <c r="CP597" s="3"/>
      <c r="CQ597" s="3"/>
      <c r="CR597" s="3"/>
      <c r="CS597" s="3"/>
      <c r="CT597" s="3"/>
      <c r="CU597" s="3"/>
      <c r="CV597" s="3"/>
      <c r="CW597" s="3"/>
      <c r="CX597" s="3"/>
      <c r="CY597" s="3"/>
      <c r="CZ597" s="3"/>
      <c r="DA597" s="3"/>
      <c r="DB597" s="3"/>
      <c r="DC597" s="3"/>
      <c r="DD597" s="3"/>
      <c r="DE597" s="3"/>
      <c r="DF597" s="3"/>
      <c r="DG597" s="3"/>
      <c r="DH597" s="3"/>
      <c r="DI597" s="3"/>
      <c r="DJ597" s="3"/>
      <c r="DK597" s="3"/>
    </row>
    <row r="598" spans="1:115" s="25" customFormat="1" ht="62.25" customHeight="1">
      <c r="A598" s="35">
        <v>11</v>
      </c>
      <c r="B598" s="374"/>
      <c r="C598" s="49" t="s">
        <v>2882</v>
      </c>
      <c r="D598" s="31" t="s">
        <v>2883</v>
      </c>
      <c r="E598" s="154" t="s">
        <v>4063</v>
      </c>
      <c r="F598" s="154" t="s">
        <v>4064</v>
      </c>
      <c r="G598" s="154" t="s">
        <v>3010</v>
      </c>
      <c r="H598" s="49" t="s">
        <v>3063</v>
      </c>
      <c r="I598" s="31" t="s">
        <v>52</v>
      </c>
      <c r="J598" s="31"/>
      <c r="K598" s="31"/>
      <c r="L598" s="39">
        <v>43726</v>
      </c>
      <c r="M598" s="35"/>
      <c r="N598" s="304">
        <v>13000</v>
      </c>
      <c r="O598" s="3"/>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s="3"/>
      <c r="BD598" s="3"/>
      <c r="BE598" s="3"/>
      <c r="BF598" s="3"/>
      <c r="BG598" s="3"/>
      <c r="BH598" s="3"/>
      <c r="BI598" s="3"/>
      <c r="BJ598" s="3"/>
      <c r="BK598" s="3"/>
      <c r="BL598" s="3"/>
      <c r="BM598" s="3"/>
      <c r="BN598" s="3"/>
      <c r="BO598" s="3"/>
      <c r="BP598" s="3"/>
      <c r="BQ598" s="3"/>
      <c r="BR598" s="3"/>
      <c r="BS598" s="3"/>
      <c r="BT598" s="3"/>
      <c r="BU598" s="3"/>
      <c r="BV598" s="3"/>
      <c r="BW598" s="3"/>
      <c r="BX598" s="3"/>
      <c r="BY598" s="3"/>
      <c r="BZ598" s="3"/>
      <c r="CA598" s="3"/>
      <c r="CB598" s="3"/>
      <c r="CC598" s="3"/>
      <c r="CD598" s="3"/>
      <c r="CE598" s="3"/>
      <c r="CF598" s="3"/>
      <c r="CG598" s="3"/>
      <c r="CH598" s="3"/>
      <c r="CI598" s="3"/>
      <c r="CJ598" s="3"/>
      <c r="CK598" s="3"/>
      <c r="CL598" s="3"/>
      <c r="CM598" s="3"/>
      <c r="CN598" s="3"/>
      <c r="CO598" s="3"/>
      <c r="CP598" s="3"/>
      <c r="CQ598" s="3"/>
      <c r="CR598" s="3"/>
      <c r="CS598" s="3"/>
      <c r="CT598" s="3"/>
      <c r="CU598" s="3"/>
      <c r="CV598" s="3"/>
      <c r="CW598" s="3"/>
      <c r="CX598" s="3"/>
      <c r="CY598" s="3"/>
      <c r="CZ598" s="3"/>
      <c r="DA598" s="3"/>
      <c r="DB598" s="3"/>
      <c r="DC598" s="3"/>
      <c r="DD598" s="3"/>
      <c r="DE598" s="3"/>
      <c r="DF598" s="3"/>
      <c r="DG598" s="3"/>
      <c r="DH598" s="3"/>
      <c r="DI598" s="3"/>
      <c r="DJ598" s="3"/>
      <c r="DK598" s="3"/>
    </row>
    <row r="599" spans="1:115" s="25" customFormat="1" ht="62.25" customHeight="1">
      <c r="A599" s="35">
        <v>12</v>
      </c>
      <c r="B599" s="374"/>
      <c r="C599" s="323" t="s">
        <v>2896</v>
      </c>
      <c r="D599" s="43" t="s">
        <v>2897</v>
      </c>
      <c r="E599" s="43" t="s">
        <v>2898</v>
      </c>
      <c r="F599" s="43" t="s">
        <v>2899</v>
      </c>
      <c r="G599" s="31" t="s">
        <v>3015</v>
      </c>
      <c r="H599" s="161" t="s">
        <v>3068</v>
      </c>
      <c r="I599" s="297" t="s">
        <v>52</v>
      </c>
      <c r="J599" s="77"/>
      <c r="K599" s="77"/>
      <c r="L599" s="162">
        <v>44071</v>
      </c>
      <c r="M599" s="35"/>
      <c r="N599" s="305">
        <v>9000</v>
      </c>
      <c r="O599" s="3"/>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s="3"/>
      <c r="BD599" s="3"/>
      <c r="BE599" s="3"/>
      <c r="BF599" s="3"/>
      <c r="BG599" s="3"/>
      <c r="BH599" s="3"/>
      <c r="BI599" s="3"/>
      <c r="BJ599" s="3"/>
      <c r="BK599" s="3"/>
      <c r="BL599" s="3"/>
      <c r="BM599" s="3"/>
      <c r="BN599" s="3"/>
      <c r="BO599" s="3"/>
      <c r="BP599" s="3"/>
      <c r="BQ599" s="3"/>
      <c r="BR599" s="3"/>
      <c r="BS599" s="3"/>
      <c r="BT599" s="3"/>
      <c r="BU599" s="3"/>
      <c r="BV599" s="3"/>
      <c r="BW599" s="3"/>
      <c r="BX599" s="3"/>
      <c r="BY599" s="3"/>
      <c r="BZ599" s="3"/>
      <c r="CA599" s="3"/>
      <c r="CB599" s="3"/>
      <c r="CC599" s="3"/>
      <c r="CD599" s="3"/>
      <c r="CE599" s="3"/>
      <c r="CF599" s="3"/>
      <c r="CG599" s="3"/>
      <c r="CH599" s="3"/>
      <c r="CI599" s="3"/>
      <c r="CJ599" s="3"/>
      <c r="CK599" s="3"/>
      <c r="CL599" s="3"/>
      <c r="CM599" s="3"/>
      <c r="CN599" s="3"/>
      <c r="CO599" s="3"/>
      <c r="CP599" s="3"/>
      <c r="CQ599" s="3"/>
      <c r="CR599" s="3"/>
      <c r="CS599" s="3"/>
      <c r="CT599" s="3"/>
      <c r="CU599" s="3"/>
      <c r="CV599" s="3"/>
      <c r="CW599" s="3"/>
      <c r="CX599" s="3"/>
      <c r="CY599" s="3"/>
      <c r="CZ599" s="3"/>
      <c r="DA599" s="3"/>
      <c r="DB599" s="3"/>
      <c r="DC599" s="3"/>
      <c r="DD599" s="3"/>
      <c r="DE599" s="3"/>
      <c r="DF599" s="3"/>
      <c r="DG599" s="3"/>
      <c r="DH599" s="3"/>
      <c r="DI599" s="3"/>
      <c r="DJ599" s="3"/>
      <c r="DK599" s="3"/>
    </row>
    <row r="600" spans="1:115" s="25" customFormat="1" ht="62.25" customHeight="1">
      <c r="A600" s="35">
        <v>13</v>
      </c>
      <c r="B600" s="374"/>
      <c r="C600" s="324" t="s">
        <v>2900</v>
      </c>
      <c r="D600" s="155" t="s">
        <v>2901</v>
      </c>
      <c r="E600" s="63" t="s">
        <v>2902</v>
      </c>
      <c r="F600" s="63" t="s">
        <v>2903</v>
      </c>
      <c r="G600" s="60" t="s">
        <v>3016</v>
      </c>
      <c r="H600" s="163" t="s">
        <v>3069</v>
      </c>
      <c r="I600" s="289" t="s">
        <v>52</v>
      </c>
      <c r="J600" s="164"/>
      <c r="K600" s="165"/>
      <c r="L600" s="166">
        <v>44096</v>
      </c>
      <c r="M600" s="35"/>
      <c r="N600" s="306">
        <v>141000</v>
      </c>
      <c r="O600" s="3"/>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s="3"/>
      <c r="BD600" s="3"/>
      <c r="BE600" s="3"/>
      <c r="BF600" s="3"/>
      <c r="BG600" s="3"/>
      <c r="BH600" s="3"/>
      <c r="BI600" s="3"/>
      <c r="BJ600" s="3"/>
      <c r="BK600" s="3"/>
      <c r="BL600" s="3"/>
      <c r="BM600" s="3"/>
      <c r="BN600" s="3"/>
      <c r="BO600" s="3"/>
      <c r="BP600" s="3"/>
      <c r="BQ600" s="3"/>
      <c r="BR600" s="3"/>
      <c r="BS600" s="3"/>
      <c r="BT600" s="3"/>
      <c r="BU600" s="3"/>
      <c r="BV600" s="3"/>
      <c r="BW600" s="3"/>
      <c r="BX600" s="3"/>
      <c r="BY600" s="3"/>
      <c r="BZ600" s="3"/>
      <c r="CA600" s="3"/>
      <c r="CB600" s="3"/>
      <c r="CC600" s="3"/>
      <c r="CD600" s="3"/>
      <c r="CE600" s="3"/>
      <c r="CF600" s="3"/>
      <c r="CG600" s="3"/>
      <c r="CH600" s="3"/>
      <c r="CI600" s="3"/>
      <c r="CJ600" s="3"/>
      <c r="CK600" s="3"/>
      <c r="CL600" s="3"/>
      <c r="CM600" s="3"/>
      <c r="CN600" s="3"/>
      <c r="CO600" s="3"/>
      <c r="CP600" s="3"/>
      <c r="CQ600" s="3"/>
      <c r="CR600" s="3"/>
      <c r="CS600" s="3"/>
      <c r="CT600" s="3"/>
      <c r="CU600" s="3"/>
      <c r="CV600" s="3"/>
      <c r="CW600" s="3"/>
      <c r="CX600" s="3"/>
      <c r="CY600" s="3"/>
      <c r="CZ600" s="3"/>
      <c r="DA600" s="3"/>
      <c r="DB600" s="3"/>
      <c r="DC600" s="3"/>
      <c r="DD600" s="3"/>
      <c r="DE600" s="3"/>
      <c r="DF600" s="3"/>
      <c r="DG600" s="3"/>
      <c r="DH600" s="3"/>
      <c r="DI600" s="3"/>
      <c r="DJ600" s="3"/>
      <c r="DK600" s="3"/>
    </row>
    <row r="601" spans="1:115" s="25" customFormat="1" ht="62.25" customHeight="1">
      <c r="A601" s="35">
        <v>14</v>
      </c>
      <c r="B601" s="374"/>
      <c r="C601" s="85" t="s">
        <v>2904</v>
      </c>
      <c r="D601" s="83" t="s">
        <v>2905</v>
      </c>
      <c r="E601" s="63" t="s">
        <v>2906</v>
      </c>
      <c r="F601" s="63" t="s">
        <v>2907</v>
      </c>
      <c r="G601" s="60" t="s">
        <v>3017</v>
      </c>
      <c r="H601" s="167" t="s">
        <v>3070</v>
      </c>
      <c r="I601" s="297" t="s">
        <v>52</v>
      </c>
      <c r="J601" s="77"/>
      <c r="K601" s="168"/>
      <c r="L601" s="162">
        <v>44376</v>
      </c>
      <c r="M601" s="35"/>
      <c r="N601" s="307">
        <v>344442</v>
      </c>
      <c r="O601" s="3"/>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s="3"/>
      <c r="BD601" s="3"/>
      <c r="BE601" s="3"/>
      <c r="BF601" s="3"/>
      <c r="BG601" s="3"/>
      <c r="BH601" s="3"/>
      <c r="BI601" s="3"/>
      <c r="BJ601" s="3"/>
      <c r="BK601" s="3"/>
      <c r="BL601" s="3"/>
      <c r="BM601" s="3"/>
      <c r="BN601" s="3"/>
      <c r="BO601" s="3"/>
      <c r="BP601" s="3"/>
      <c r="BQ601" s="3"/>
      <c r="BR601" s="3"/>
      <c r="BS601" s="3"/>
      <c r="BT601" s="3"/>
      <c r="BU601" s="3"/>
      <c r="BV601" s="3"/>
      <c r="BW601" s="3"/>
      <c r="BX601" s="3"/>
      <c r="BY601" s="3"/>
      <c r="BZ601" s="3"/>
      <c r="CA601" s="3"/>
      <c r="CB601" s="3"/>
      <c r="CC601" s="3"/>
      <c r="CD601" s="3"/>
      <c r="CE601" s="3"/>
      <c r="CF601" s="3"/>
      <c r="CG601" s="3"/>
      <c r="CH601" s="3"/>
      <c r="CI601" s="3"/>
      <c r="CJ601" s="3"/>
      <c r="CK601" s="3"/>
      <c r="CL601" s="3"/>
      <c r="CM601" s="3"/>
      <c r="CN601" s="3"/>
      <c r="CO601" s="3"/>
      <c r="CP601" s="3"/>
      <c r="CQ601" s="3"/>
      <c r="CR601" s="3"/>
      <c r="CS601" s="3"/>
      <c r="CT601" s="3"/>
      <c r="CU601" s="3"/>
      <c r="CV601" s="3"/>
      <c r="CW601" s="3"/>
      <c r="CX601" s="3"/>
      <c r="CY601" s="3"/>
      <c r="CZ601" s="3"/>
      <c r="DA601" s="3"/>
      <c r="DB601" s="3"/>
      <c r="DC601" s="3"/>
      <c r="DD601" s="3"/>
      <c r="DE601" s="3"/>
      <c r="DF601" s="3"/>
      <c r="DG601" s="3"/>
      <c r="DH601" s="3"/>
      <c r="DI601" s="3"/>
      <c r="DJ601" s="3"/>
      <c r="DK601" s="3"/>
    </row>
    <row r="602" spans="1:115" s="25" customFormat="1" ht="62.25" customHeight="1">
      <c r="A602" s="35">
        <v>15</v>
      </c>
      <c r="B602" s="374"/>
      <c r="C602" s="85" t="s">
        <v>2904</v>
      </c>
      <c r="D602" s="83" t="s">
        <v>2905</v>
      </c>
      <c r="E602" s="63" t="s">
        <v>2906</v>
      </c>
      <c r="F602" s="63" t="s">
        <v>2908</v>
      </c>
      <c r="G602" s="60" t="s">
        <v>3018</v>
      </c>
      <c r="H602" s="167" t="s">
        <v>3071</v>
      </c>
      <c r="I602" s="297" t="s">
        <v>52</v>
      </c>
      <c r="J602" s="77"/>
      <c r="K602" s="168"/>
      <c r="L602" s="162">
        <v>44376</v>
      </c>
      <c r="M602" s="35"/>
      <c r="N602" s="307">
        <v>17222</v>
      </c>
      <c r="O602" s="3"/>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s="3"/>
      <c r="BD602" s="3"/>
      <c r="BE602" s="3"/>
      <c r="BF602" s="3"/>
      <c r="BG602" s="3"/>
      <c r="BH602" s="3"/>
      <c r="BI602" s="3"/>
      <c r="BJ602" s="3"/>
      <c r="BK602" s="3"/>
      <c r="BL602" s="3"/>
      <c r="BM602" s="3"/>
      <c r="BN602" s="3"/>
      <c r="BO602" s="3"/>
      <c r="BP602" s="3"/>
      <c r="BQ602" s="3"/>
      <c r="BR602" s="3"/>
      <c r="BS602" s="3"/>
      <c r="BT602" s="3"/>
      <c r="BU602" s="3"/>
      <c r="BV602" s="3"/>
      <c r="BW602" s="3"/>
      <c r="BX602" s="3"/>
      <c r="BY602" s="3"/>
      <c r="BZ602" s="3"/>
      <c r="CA602" s="3"/>
      <c r="CB602" s="3"/>
      <c r="CC602" s="3"/>
      <c r="CD602" s="3"/>
      <c r="CE602" s="3"/>
      <c r="CF602" s="3"/>
      <c r="CG602" s="3"/>
      <c r="CH602" s="3"/>
      <c r="CI602" s="3"/>
      <c r="CJ602" s="3"/>
      <c r="CK602" s="3"/>
      <c r="CL602" s="3"/>
      <c r="CM602" s="3"/>
      <c r="CN602" s="3"/>
      <c r="CO602" s="3"/>
      <c r="CP602" s="3"/>
      <c r="CQ602" s="3"/>
      <c r="CR602" s="3"/>
      <c r="CS602" s="3"/>
      <c r="CT602" s="3"/>
      <c r="CU602" s="3"/>
      <c r="CV602" s="3"/>
      <c r="CW602" s="3"/>
      <c r="CX602" s="3"/>
      <c r="CY602" s="3"/>
      <c r="CZ602" s="3"/>
      <c r="DA602" s="3"/>
      <c r="DB602" s="3"/>
      <c r="DC602" s="3"/>
      <c r="DD602" s="3"/>
      <c r="DE602" s="3"/>
      <c r="DF602" s="3"/>
      <c r="DG602" s="3"/>
      <c r="DH602" s="3"/>
      <c r="DI602" s="3"/>
      <c r="DJ602" s="3"/>
      <c r="DK602" s="3"/>
    </row>
    <row r="603" spans="1:115" s="25" customFormat="1" ht="62.25" customHeight="1">
      <c r="A603" s="35">
        <v>16</v>
      </c>
      <c r="B603" s="374"/>
      <c r="C603" s="85" t="s">
        <v>2922</v>
      </c>
      <c r="D603" s="83" t="s">
        <v>2923</v>
      </c>
      <c r="E603" s="43" t="s">
        <v>2924</v>
      </c>
      <c r="F603" s="43" t="s">
        <v>2925</v>
      </c>
      <c r="G603" s="31" t="s">
        <v>3024</v>
      </c>
      <c r="H603" s="167" t="s">
        <v>3076</v>
      </c>
      <c r="I603" s="297" t="s">
        <v>52</v>
      </c>
      <c r="J603" s="77"/>
      <c r="K603" s="168"/>
      <c r="L603" s="162">
        <v>44412</v>
      </c>
      <c r="M603" s="35"/>
      <c r="N603" s="307">
        <v>13229</v>
      </c>
      <c r="O603" s="3"/>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s="3"/>
      <c r="BD603" s="3"/>
      <c r="BE603" s="3"/>
      <c r="BF603" s="3"/>
      <c r="BG603" s="3"/>
      <c r="BH603" s="3"/>
      <c r="BI603" s="3"/>
      <c r="BJ603" s="3"/>
      <c r="BK603" s="3"/>
      <c r="BL603" s="3"/>
      <c r="BM603" s="3"/>
      <c r="BN603" s="3"/>
      <c r="BO603" s="3"/>
      <c r="BP603" s="3"/>
      <c r="BQ603" s="3"/>
      <c r="BR603" s="3"/>
      <c r="BS603" s="3"/>
      <c r="BT603" s="3"/>
      <c r="BU603" s="3"/>
      <c r="BV603" s="3"/>
      <c r="BW603" s="3"/>
      <c r="BX603" s="3"/>
      <c r="BY603" s="3"/>
      <c r="BZ603" s="3"/>
      <c r="CA603" s="3"/>
      <c r="CB603" s="3"/>
      <c r="CC603" s="3"/>
      <c r="CD603" s="3"/>
      <c r="CE603" s="3"/>
      <c r="CF603" s="3"/>
      <c r="CG603" s="3"/>
      <c r="CH603" s="3"/>
      <c r="CI603" s="3"/>
      <c r="CJ603" s="3"/>
      <c r="CK603" s="3"/>
      <c r="CL603" s="3"/>
      <c r="CM603" s="3"/>
      <c r="CN603" s="3"/>
      <c r="CO603" s="3"/>
      <c r="CP603" s="3"/>
      <c r="CQ603" s="3"/>
      <c r="CR603" s="3"/>
      <c r="CS603" s="3"/>
      <c r="CT603" s="3"/>
      <c r="CU603" s="3"/>
      <c r="CV603" s="3"/>
      <c r="CW603" s="3"/>
      <c r="CX603" s="3"/>
      <c r="CY603" s="3"/>
      <c r="CZ603" s="3"/>
      <c r="DA603" s="3"/>
      <c r="DB603" s="3"/>
      <c r="DC603" s="3"/>
      <c r="DD603" s="3"/>
      <c r="DE603" s="3"/>
      <c r="DF603" s="3"/>
      <c r="DG603" s="3"/>
      <c r="DH603" s="3"/>
      <c r="DI603" s="3"/>
      <c r="DJ603" s="3"/>
      <c r="DK603" s="3"/>
    </row>
    <row r="604" spans="1:115" s="25" customFormat="1" ht="62.25" customHeight="1">
      <c r="A604" s="35">
        <v>17</v>
      </c>
      <c r="B604" s="374"/>
      <c r="C604" s="85" t="s">
        <v>2922</v>
      </c>
      <c r="D604" s="83" t="s">
        <v>2923</v>
      </c>
      <c r="E604" s="43" t="s">
        <v>2924</v>
      </c>
      <c r="F604" s="43" t="s">
        <v>2926</v>
      </c>
      <c r="G604" s="31" t="s">
        <v>3025</v>
      </c>
      <c r="H604" s="167" t="s">
        <v>3077</v>
      </c>
      <c r="I604" s="297" t="s">
        <v>52</v>
      </c>
      <c r="J604" s="77"/>
      <c r="K604" s="168"/>
      <c r="L604" s="162">
        <v>44412</v>
      </c>
      <c r="M604" s="35"/>
      <c r="N604" s="307">
        <v>264596</v>
      </c>
      <c r="O604" s="3"/>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s="3"/>
      <c r="BD604" s="3"/>
      <c r="BE604" s="3"/>
      <c r="BF604" s="3"/>
      <c r="BG604" s="3"/>
      <c r="BH604" s="3"/>
      <c r="BI604" s="3"/>
      <c r="BJ604" s="3"/>
      <c r="BK604" s="3"/>
      <c r="BL604" s="3"/>
      <c r="BM604" s="3"/>
      <c r="BN604" s="3"/>
      <c r="BO604" s="3"/>
      <c r="BP604" s="3"/>
      <c r="BQ604" s="3"/>
      <c r="BR604" s="3"/>
      <c r="BS604" s="3"/>
      <c r="BT604" s="3"/>
      <c r="BU604" s="3"/>
      <c r="BV604" s="3"/>
      <c r="BW604" s="3"/>
      <c r="BX604" s="3"/>
      <c r="BY604" s="3"/>
      <c r="BZ604" s="3"/>
      <c r="CA604" s="3"/>
      <c r="CB604" s="3"/>
      <c r="CC604" s="3"/>
      <c r="CD604" s="3"/>
      <c r="CE604" s="3"/>
      <c r="CF604" s="3"/>
      <c r="CG604" s="3"/>
      <c r="CH604" s="3"/>
      <c r="CI604" s="3"/>
      <c r="CJ604" s="3"/>
      <c r="CK604" s="3"/>
      <c r="CL604" s="3"/>
      <c r="CM604" s="3"/>
      <c r="CN604" s="3"/>
      <c r="CO604" s="3"/>
      <c r="CP604" s="3"/>
      <c r="CQ604" s="3"/>
      <c r="CR604" s="3"/>
      <c r="CS604" s="3"/>
      <c r="CT604" s="3"/>
      <c r="CU604" s="3"/>
      <c r="CV604" s="3"/>
      <c r="CW604" s="3"/>
      <c r="CX604" s="3"/>
      <c r="CY604" s="3"/>
      <c r="CZ604" s="3"/>
      <c r="DA604" s="3"/>
      <c r="DB604" s="3"/>
      <c r="DC604" s="3"/>
      <c r="DD604" s="3"/>
      <c r="DE604" s="3"/>
      <c r="DF604" s="3"/>
      <c r="DG604" s="3"/>
      <c r="DH604" s="3"/>
      <c r="DI604" s="3"/>
      <c r="DJ604" s="3"/>
      <c r="DK604" s="3"/>
    </row>
    <row r="605" spans="1:115" s="25" customFormat="1" ht="62.25" customHeight="1">
      <c r="A605" s="35">
        <v>18</v>
      </c>
      <c r="B605" s="374"/>
      <c r="C605" s="85" t="s">
        <v>2927</v>
      </c>
      <c r="D605" s="83" t="s">
        <v>2928</v>
      </c>
      <c r="E605" s="43" t="s">
        <v>2929</v>
      </c>
      <c r="F605" s="43" t="s">
        <v>2930</v>
      </c>
      <c r="G605" s="31" t="s">
        <v>3026</v>
      </c>
      <c r="H605" s="167" t="s">
        <v>3078</v>
      </c>
      <c r="I605" s="297" t="s">
        <v>52</v>
      </c>
      <c r="J605" s="77"/>
      <c r="K605" s="168"/>
      <c r="L605" s="162">
        <v>44411</v>
      </c>
      <c r="M605" s="35"/>
      <c r="N605" s="308">
        <v>669329</v>
      </c>
      <c r="O605" s="3"/>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s="3"/>
      <c r="BD605" s="3"/>
      <c r="BE605" s="3"/>
      <c r="BF605" s="3"/>
      <c r="BG605" s="3"/>
      <c r="BH605" s="3"/>
      <c r="BI605" s="3"/>
      <c r="BJ605" s="3"/>
      <c r="BK605" s="3"/>
      <c r="BL605" s="3"/>
      <c r="BM605" s="3"/>
      <c r="BN605" s="3"/>
      <c r="BO605" s="3"/>
      <c r="BP605" s="3"/>
      <c r="BQ605" s="3"/>
      <c r="BR605" s="3"/>
      <c r="BS605" s="3"/>
      <c r="BT605" s="3"/>
      <c r="BU605" s="3"/>
      <c r="BV605" s="3"/>
      <c r="BW605" s="3"/>
      <c r="BX605" s="3"/>
      <c r="BY605" s="3"/>
      <c r="BZ605" s="3"/>
      <c r="CA605" s="3"/>
      <c r="CB605" s="3"/>
      <c r="CC605" s="3"/>
      <c r="CD605" s="3"/>
      <c r="CE605" s="3"/>
      <c r="CF605" s="3"/>
      <c r="CG605" s="3"/>
      <c r="CH605" s="3"/>
      <c r="CI605" s="3"/>
      <c r="CJ605" s="3"/>
      <c r="CK605" s="3"/>
      <c r="CL605" s="3"/>
      <c r="CM605" s="3"/>
      <c r="CN605" s="3"/>
      <c r="CO605" s="3"/>
      <c r="CP605" s="3"/>
      <c r="CQ605" s="3"/>
      <c r="CR605" s="3"/>
      <c r="CS605" s="3"/>
      <c r="CT605" s="3"/>
      <c r="CU605" s="3"/>
      <c r="CV605" s="3"/>
      <c r="CW605" s="3"/>
      <c r="CX605" s="3"/>
      <c r="CY605" s="3"/>
      <c r="CZ605" s="3"/>
      <c r="DA605" s="3"/>
      <c r="DB605" s="3"/>
      <c r="DC605" s="3"/>
      <c r="DD605" s="3"/>
      <c r="DE605" s="3"/>
      <c r="DF605" s="3"/>
      <c r="DG605" s="3"/>
      <c r="DH605" s="3"/>
      <c r="DI605" s="3"/>
      <c r="DJ605" s="3"/>
      <c r="DK605" s="3"/>
    </row>
    <row r="606" spans="1:115" s="25" customFormat="1" ht="62.25" customHeight="1">
      <c r="A606" s="35">
        <v>19</v>
      </c>
      <c r="B606" s="374"/>
      <c r="C606" s="85" t="s">
        <v>2939</v>
      </c>
      <c r="D606" s="43" t="s">
        <v>2940</v>
      </c>
      <c r="E606" s="43" t="s">
        <v>2941</v>
      </c>
      <c r="F606" s="43" t="s">
        <v>2942</v>
      </c>
      <c r="G606" s="31" t="s">
        <v>3029</v>
      </c>
      <c r="H606" s="169" t="s">
        <v>3081</v>
      </c>
      <c r="I606" s="297" t="s">
        <v>52</v>
      </c>
      <c r="J606" s="77"/>
      <c r="K606" s="77"/>
      <c r="L606" s="170">
        <v>44644</v>
      </c>
      <c r="M606" s="35"/>
      <c r="N606" s="308">
        <v>196283</v>
      </c>
      <c r="O606" s="3"/>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s="3"/>
      <c r="BD606" s="3"/>
      <c r="BE606" s="3"/>
      <c r="BF606" s="3"/>
      <c r="BG606" s="3"/>
      <c r="BH606" s="3"/>
      <c r="BI606" s="3"/>
      <c r="BJ606" s="3"/>
      <c r="BK606" s="3"/>
      <c r="BL606" s="3"/>
      <c r="BM606" s="3"/>
      <c r="BN606" s="3"/>
      <c r="BO606" s="3"/>
      <c r="BP606" s="3"/>
      <c r="BQ606" s="3"/>
      <c r="BR606" s="3"/>
      <c r="BS606" s="3"/>
      <c r="BT606" s="3"/>
      <c r="BU606" s="3"/>
      <c r="BV606" s="3"/>
      <c r="BW606" s="3"/>
      <c r="BX606" s="3"/>
      <c r="BY606" s="3"/>
      <c r="BZ606" s="3"/>
      <c r="CA606" s="3"/>
      <c r="CB606" s="3"/>
      <c r="CC606" s="3"/>
      <c r="CD606" s="3"/>
      <c r="CE606" s="3"/>
      <c r="CF606" s="3"/>
      <c r="CG606" s="3"/>
      <c r="CH606" s="3"/>
      <c r="CI606" s="3"/>
      <c r="CJ606" s="3"/>
      <c r="CK606" s="3"/>
      <c r="CL606" s="3"/>
      <c r="CM606" s="3"/>
      <c r="CN606" s="3"/>
      <c r="CO606" s="3"/>
      <c r="CP606" s="3"/>
      <c r="CQ606" s="3"/>
      <c r="CR606" s="3"/>
      <c r="CS606" s="3"/>
      <c r="CT606" s="3"/>
      <c r="CU606" s="3"/>
      <c r="CV606" s="3"/>
      <c r="CW606" s="3"/>
      <c r="CX606" s="3"/>
      <c r="CY606" s="3"/>
      <c r="CZ606" s="3"/>
      <c r="DA606" s="3"/>
      <c r="DB606" s="3"/>
      <c r="DC606" s="3"/>
      <c r="DD606" s="3"/>
      <c r="DE606" s="3"/>
      <c r="DF606" s="3"/>
      <c r="DG606" s="3"/>
      <c r="DH606" s="3"/>
      <c r="DI606" s="3"/>
      <c r="DJ606" s="3"/>
      <c r="DK606" s="3"/>
    </row>
    <row r="607" spans="1:115" s="25" customFormat="1" ht="62.25" customHeight="1">
      <c r="A607" s="35">
        <v>20</v>
      </c>
      <c r="B607" s="374"/>
      <c r="C607" s="85" t="s">
        <v>2951</v>
      </c>
      <c r="D607" s="43" t="s">
        <v>2952</v>
      </c>
      <c r="E607" s="43" t="s">
        <v>4065</v>
      </c>
      <c r="F607" s="43" t="s">
        <v>2953</v>
      </c>
      <c r="G607" s="31" t="s">
        <v>3032</v>
      </c>
      <c r="H607" s="169" t="s">
        <v>3084</v>
      </c>
      <c r="I607" s="297" t="s">
        <v>52</v>
      </c>
      <c r="J607" s="77"/>
      <c r="K607" s="77"/>
      <c r="L607" s="170">
        <v>44763</v>
      </c>
      <c r="M607" s="35"/>
      <c r="N607" s="308">
        <v>2143</v>
      </c>
      <c r="O607" s="3"/>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s="3"/>
      <c r="BD607" s="3"/>
      <c r="BE607" s="3"/>
      <c r="BF607" s="3"/>
      <c r="BG607" s="3"/>
      <c r="BH607" s="3"/>
      <c r="BI607" s="3"/>
      <c r="BJ607" s="3"/>
      <c r="BK607" s="3"/>
      <c r="BL607" s="3"/>
      <c r="BM607" s="3"/>
      <c r="BN607" s="3"/>
      <c r="BO607" s="3"/>
      <c r="BP607" s="3"/>
      <c r="BQ607" s="3"/>
      <c r="BR607" s="3"/>
      <c r="BS607" s="3"/>
      <c r="BT607" s="3"/>
      <c r="BU607" s="3"/>
      <c r="BV607" s="3"/>
      <c r="BW607" s="3"/>
      <c r="BX607" s="3"/>
      <c r="BY607" s="3"/>
      <c r="BZ607" s="3"/>
      <c r="CA607" s="3"/>
      <c r="CB607" s="3"/>
      <c r="CC607" s="3"/>
      <c r="CD607" s="3"/>
      <c r="CE607" s="3"/>
      <c r="CF607" s="3"/>
      <c r="CG607" s="3"/>
      <c r="CH607" s="3"/>
      <c r="CI607" s="3"/>
      <c r="CJ607" s="3"/>
      <c r="CK607" s="3"/>
      <c r="CL607" s="3"/>
      <c r="CM607" s="3"/>
      <c r="CN607" s="3"/>
      <c r="CO607" s="3"/>
      <c r="CP607" s="3"/>
      <c r="CQ607" s="3"/>
      <c r="CR607" s="3"/>
      <c r="CS607" s="3"/>
      <c r="CT607" s="3"/>
      <c r="CU607" s="3"/>
      <c r="CV607" s="3"/>
      <c r="CW607" s="3"/>
      <c r="CX607" s="3"/>
      <c r="CY607" s="3"/>
      <c r="CZ607" s="3"/>
      <c r="DA607" s="3"/>
      <c r="DB607" s="3"/>
      <c r="DC607" s="3"/>
      <c r="DD607" s="3"/>
      <c r="DE607" s="3"/>
      <c r="DF607" s="3"/>
      <c r="DG607" s="3"/>
      <c r="DH607" s="3"/>
      <c r="DI607" s="3"/>
      <c r="DJ607" s="3"/>
      <c r="DK607" s="3"/>
    </row>
    <row r="608" spans="1:115" s="25" customFormat="1" ht="62.25" customHeight="1">
      <c r="A608" s="35">
        <v>21</v>
      </c>
      <c r="B608" s="374"/>
      <c r="C608" s="85" t="s">
        <v>2954</v>
      </c>
      <c r="D608" s="43" t="s">
        <v>2955</v>
      </c>
      <c r="E608" s="83" t="s">
        <v>2956</v>
      </c>
      <c r="F608" s="83" t="s">
        <v>2957</v>
      </c>
      <c r="G608" s="158" t="s">
        <v>3033</v>
      </c>
      <c r="H608" s="85" t="s">
        <v>3085</v>
      </c>
      <c r="I608" s="297" t="s">
        <v>52</v>
      </c>
      <c r="J608" s="77"/>
      <c r="K608" s="77"/>
      <c r="L608" s="170">
        <v>44763</v>
      </c>
      <c r="M608" s="35"/>
      <c r="N608" s="308">
        <v>2700</v>
      </c>
      <c r="O608" s="3"/>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s="3"/>
      <c r="BD608" s="3"/>
      <c r="BE608" s="3"/>
      <c r="BF608" s="3"/>
      <c r="BG608" s="3"/>
      <c r="BH608" s="3"/>
      <c r="BI608" s="3"/>
      <c r="BJ608" s="3"/>
      <c r="BK608" s="3"/>
      <c r="BL608" s="3"/>
      <c r="BM608" s="3"/>
      <c r="BN608" s="3"/>
      <c r="BO608" s="3"/>
      <c r="BP608" s="3"/>
      <c r="BQ608" s="3"/>
      <c r="BR608" s="3"/>
      <c r="BS608" s="3"/>
      <c r="BT608" s="3"/>
      <c r="BU608" s="3"/>
      <c r="BV608" s="3"/>
      <c r="BW608" s="3"/>
      <c r="BX608" s="3"/>
      <c r="BY608" s="3"/>
      <c r="BZ608" s="3"/>
      <c r="CA608" s="3"/>
      <c r="CB608" s="3"/>
      <c r="CC608" s="3"/>
      <c r="CD608" s="3"/>
      <c r="CE608" s="3"/>
      <c r="CF608" s="3"/>
      <c r="CG608" s="3"/>
      <c r="CH608" s="3"/>
      <c r="CI608" s="3"/>
      <c r="CJ608" s="3"/>
      <c r="CK608" s="3"/>
      <c r="CL608" s="3"/>
      <c r="CM608" s="3"/>
      <c r="CN608" s="3"/>
      <c r="CO608" s="3"/>
      <c r="CP608" s="3"/>
      <c r="CQ608" s="3"/>
      <c r="CR608" s="3"/>
      <c r="CS608" s="3"/>
      <c r="CT608" s="3"/>
      <c r="CU608" s="3"/>
      <c r="CV608" s="3"/>
      <c r="CW608" s="3"/>
      <c r="CX608" s="3"/>
      <c r="CY608" s="3"/>
      <c r="CZ608" s="3"/>
      <c r="DA608" s="3"/>
      <c r="DB608" s="3"/>
      <c r="DC608" s="3"/>
      <c r="DD608" s="3"/>
      <c r="DE608" s="3"/>
      <c r="DF608" s="3"/>
      <c r="DG608" s="3"/>
      <c r="DH608" s="3"/>
      <c r="DI608" s="3"/>
      <c r="DJ608" s="3"/>
      <c r="DK608" s="3"/>
    </row>
    <row r="609" spans="1:115" s="25" customFormat="1" ht="62.25" customHeight="1">
      <c r="A609" s="35">
        <v>22</v>
      </c>
      <c r="B609" s="374"/>
      <c r="C609" s="322" t="s">
        <v>1780</v>
      </c>
      <c r="D609" s="43" t="s">
        <v>2955</v>
      </c>
      <c r="E609" s="157" t="s">
        <v>2958</v>
      </c>
      <c r="F609" s="157" t="s">
        <v>2959</v>
      </c>
      <c r="G609" s="158" t="s">
        <v>3034</v>
      </c>
      <c r="H609" s="49" t="s">
        <v>3086</v>
      </c>
      <c r="I609" s="297" t="s">
        <v>52</v>
      </c>
      <c r="J609" s="77"/>
      <c r="K609" s="77"/>
      <c r="L609" s="170">
        <v>44763</v>
      </c>
      <c r="M609" s="35"/>
      <c r="N609" s="308">
        <v>18000</v>
      </c>
      <c r="O609" s="3"/>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s="3"/>
      <c r="BD609" s="3"/>
      <c r="BE609" s="3"/>
      <c r="BF609" s="3"/>
      <c r="BG609" s="3"/>
      <c r="BH609" s="3"/>
      <c r="BI609" s="3"/>
      <c r="BJ609" s="3"/>
      <c r="BK609" s="3"/>
      <c r="BL609" s="3"/>
      <c r="BM609" s="3"/>
      <c r="BN609" s="3"/>
      <c r="BO609" s="3"/>
      <c r="BP609" s="3"/>
      <c r="BQ609" s="3"/>
      <c r="BR609" s="3"/>
      <c r="BS609" s="3"/>
      <c r="BT609" s="3"/>
      <c r="BU609" s="3"/>
      <c r="BV609" s="3"/>
      <c r="BW609" s="3"/>
      <c r="BX609" s="3"/>
      <c r="BY609" s="3"/>
      <c r="BZ609" s="3"/>
      <c r="CA609" s="3"/>
      <c r="CB609" s="3"/>
      <c r="CC609" s="3"/>
      <c r="CD609" s="3"/>
      <c r="CE609" s="3"/>
      <c r="CF609" s="3"/>
      <c r="CG609" s="3"/>
      <c r="CH609" s="3"/>
      <c r="CI609" s="3"/>
      <c r="CJ609" s="3"/>
      <c r="CK609" s="3"/>
      <c r="CL609" s="3"/>
      <c r="CM609" s="3"/>
      <c r="CN609" s="3"/>
      <c r="CO609" s="3"/>
      <c r="CP609" s="3"/>
      <c r="CQ609" s="3"/>
      <c r="CR609" s="3"/>
      <c r="CS609" s="3"/>
      <c r="CT609" s="3"/>
      <c r="CU609" s="3"/>
      <c r="CV609" s="3"/>
      <c r="CW609" s="3"/>
      <c r="CX609" s="3"/>
      <c r="CY609" s="3"/>
      <c r="CZ609" s="3"/>
      <c r="DA609" s="3"/>
      <c r="DB609" s="3"/>
      <c r="DC609" s="3"/>
      <c r="DD609" s="3"/>
      <c r="DE609" s="3"/>
      <c r="DF609" s="3"/>
      <c r="DG609" s="3"/>
      <c r="DH609" s="3"/>
      <c r="DI609" s="3"/>
      <c r="DJ609" s="3"/>
      <c r="DK609" s="3"/>
    </row>
    <row r="610" spans="1:115" s="25" customFormat="1" ht="62.25" customHeight="1">
      <c r="A610" s="35">
        <v>23</v>
      </c>
      <c r="B610" s="374"/>
      <c r="C610" s="322" t="s">
        <v>2980</v>
      </c>
      <c r="D610" s="43" t="s">
        <v>2948</v>
      </c>
      <c r="E610" s="157" t="s">
        <v>2981</v>
      </c>
      <c r="F610" s="157" t="s">
        <v>2982</v>
      </c>
      <c r="G610" s="158" t="s">
        <v>3042</v>
      </c>
      <c r="H610" s="85" t="s">
        <v>3092</v>
      </c>
      <c r="I610" s="297" t="s">
        <v>52</v>
      </c>
      <c r="J610" s="77"/>
      <c r="K610" s="77"/>
      <c r="L610" s="170">
        <v>44823</v>
      </c>
      <c r="M610" s="35"/>
      <c r="N610" s="308">
        <v>24800</v>
      </c>
      <c r="O610" s="3"/>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s="3"/>
      <c r="BD610" s="3"/>
      <c r="BE610" s="3"/>
      <c r="BF610" s="3"/>
      <c r="BG610" s="3"/>
      <c r="BH610" s="3"/>
      <c r="BI610" s="3"/>
      <c r="BJ610" s="3"/>
      <c r="BK610" s="3"/>
      <c r="BL610" s="3"/>
      <c r="BM610" s="3"/>
      <c r="BN610" s="3"/>
      <c r="BO610" s="3"/>
      <c r="BP610" s="3"/>
      <c r="BQ610" s="3"/>
      <c r="BR610" s="3"/>
      <c r="BS610" s="3"/>
      <c r="BT610" s="3"/>
      <c r="BU610" s="3"/>
      <c r="BV610" s="3"/>
      <c r="BW610" s="3"/>
      <c r="BX610" s="3"/>
      <c r="BY610" s="3"/>
      <c r="BZ610" s="3"/>
      <c r="CA610" s="3"/>
      <c r="CB610" s="3"/>
      <c r="CC610" s="3"/>
      <c r="CD610" s="3"/>
      <c r="CE610" s="3"/>
      <c r="CF610" s="3"/>
      <c r="CG610" s="3"/>
      <c r="CH610" s="3"/>
      <c r="CI610" s="3"/>
      <c r="CJ610" s="3"/>
      <c r="CK610" s="3"/>
      <c r="CL610" s="3"/>
      <c r="CM610" s="3"/>
      <c r="CN610" s="3"/>
      <c r="CO610" s="3"/>
      <c r="CP610" s="3"/>
      <c r="CQ610" s="3"/>
      <c r="CR610" s="3"/>
      <c r="CS610" s="3"/>
      <c r="CT610" s="3"/>
      <c r="CU610" s="3"/>
      <c r="CV610" s="3"/>
      <c r="CW610" s="3"/>
      <c r="CX610" s="3"/>
      <c r="CY610" s="3"/>
      <c r="CZ610" s="3"/>
      <c r="DA610" s="3"/>
      <c r="DB610" s="3"/>
      <c r="DC610" s="3"/>
      <c r="DD610" s="3"/>
      <c r="DE610" s="3"/>
      <c r="DF610" s="3"/>
      <c r="DG610" s="3"/>
      <c r="DH610" s="3"/>
      <c r="DI610" s="3"/>
      <c r="DJ610" s="3"/>
      <c r="DK610" s="3"/>
    </row>
    <row r="611" spans="1:115" s="25" customFormat="1" ht="62.25" customHeight="1">
      <c r="A611" s="35">
        <v>24</v>
      </c>
      <c r="B611" s="374"/>
      <c r="C611" s="322" t="s">
        <v>2927</v>
      </c>
      <c r="D611" s="83" t="s">
        <v>2928</v>
      </c>
      <c r="E611" s="157" t="s">
        <v>2983</v>
      </c>
      <c r="F611" s="83" t="s">
        <v>2984</v>
      </c>
      <c r="G611" s="158" t="s">
        <v>3044</v>
      </c>
      <c r="H611" s="301" t="s">
        <v>3093</v>
      </c>
      <c r="I611" s="297" t="s">
        <v>52</v>
      </c>
      <c r="J611" s="77"/>
      <c r="K611" s="77"/>
      <c r="L611" s="170">
        <v>45093</v>
      </c>
      <c r="M611" s="35"/>
      <c r="N611" s="308">
        <v>222524</v>
      </c>
      <c r="O611" s="3"/>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s="3"/>
      <c r="BD611" s="3"/>
      <c r="BE611" s="3"/>
      <c r="BF611" s="3"/>
      <c r="BG611" s="3"/>
      <c r="BH611" s="3"/>
      <c r="BI611" s="3"/>
      <c r="BJ611" s="3"/>
      <c r="BK611" s="3"/>
      <c r="BL611" s="3"/>
      <c r="BM611" s="3"/>
      <c r="BN611" s="3"/>
      <c r="BO611" s="3"/>
      <c r="BP611" s="3"/>
      <c r="BQ611" s="3"/>
      <c r="BR611" s="3"/>
      <c r="BS611" s="3"/>
      <c r="BT611" s="3"/>
      <c r="BU611" s="3"/>
      <c r="BV611" s="3"/>
      <c r="BW611" s="3"/>
      <c r="BX611" s="3"/>
      <c r="BY611" s="3"/>
      <c r="BZ611" s="3"/>
      <c r="CA611" s="3"/>
      <c r="CB611" s="3"/>
      <c r="CC611" s="3"/>
      <c r="CD611" s="3"/>
      <c r="CE611" s="3"/>
      <c r="CF611" s="3"/>
      <c r="CG611" s="3"/>
      <c r="CH611" s="3"/>
      <c r="CI611" s="3"/>
      <c r="CJ611" s="3"/>
      <c r="CK611" s="3"/>
      <c r="CL611" s="3"/>
      <c r="CM611" s="3"/>
      <c r="CN611" s="3"/>
      <c r="CO611" s="3"/>
      <c r="CP611" s="3"/>
      <c r="CQ611" s="3"/>
      <c r="CR611" s="3"/>
      <c r="CS611" s="3"/>
      <c r="CT611" s="3"/>
      <c r="CU611" s="3"/>
      <c r="CV611" s="3"/>
      <c r="CW611" s="3"/>
      <c r="CX611" s="3"/>
      <c r="CY611" s="3"/>
      <c r="CZ611" s="3"/>
      <c r="DA611" s="3"/>
      <c r="DB611" s="3"/>
      <c r="DC611" s="3"/>
      <c r="DD611" s="3"/>
      <c r="DE611" s="3"/>
      <c r="DF611" s="3"/>
      <c r="DG611" s="3"/>
      <c r="DH611" s="3"/>
      <c r="DI611" s="3"/>
      <c r="DJ611" s="3"/>
      <c r="DK611" s="3"/>
    </row>
    <row r="612" spans="1:115" s="25" customFormat="1" ht="62.25" customHeight="1">
      <c r="A612" s="35">
        <v>25</v>
      </c>
      <c r="B612" s="375"/>
      <c r="C612" s="85" t="s">
        <v>2954</v>
      </c>
      <c r="D612" s="43" t="s">
        <v>2955</v>
      </c>
      <c r="E612" s="83" t="s">
        <v>2956</v>
      </c>
      <c r="F612" s="83" t="s">
        <v>2998</v>
      </c>
      <c r="G612" s="31" t="s">
        <v>3050</v>
      </c>
      <c r="H612" s="85" t="s">
        <v>3099</v>
      </c>
      <c r="I612" s="297" t="s">
        <v>52</v>
      </c>
      <c r="J612" s="77"/>
      <c r="K612" s="77"/>
      <c r="L612" s="170">
        <v>45119</v>
      </c>
      <c r="M612" s="35"/>
      <c r="N612" s="308">
        <v>329851</v>
      </c>
      <c r="O612" s="3"/>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s="3"/>
      <c r="BD612" s="3"/>
      <c r="BE612" s="3"/>
      <c r="BF612" s="3"/>
      <c r="BG612" s="3"/>
      <c r="BH612" s="3"/>
      <c r="BI612" s="3"/>
      <c r="BJ612" s="3"/>
      <c r="BK612" s="3"/>
      <c r="BL612" s="3"/>
      <c r="BM612" s="3"/>
      <c r="BN612" s="3"/>
      <c r="BO612" s="3"/>
      <c r="BP612" s="3"/>
      <c r="BQ612" s="3"/>
      <c r="BR612" s="3"/>
      <c r="BS612" s="3"/>
      <c r="BT612" s="3"/>
      <c r="BU612" s="3"/>
      <c r="BV612" s="3"/>
      <c r="BW612" s="3"/>
      <c r="BX612" s="3"/>
      <c r="BY612" s="3"/>
      <c r="BZ612" s="3"/>
      <c r="CA612" s="3"/>
      <c r="CB612" s="3"/>
      <c r="CC612" s="3"/>
      <c r="CD612" s="3"/>
      <c r="CE612" s="3"/>
      <c r="CF612" s="3"/>
      <c r="CG612" s="3"/>
      <c r="CH612" s="3"/>
      <c r="CI612" s="3"/>
      <c r="CJ612" s="3"/>
      <c r="CK612" s="3"/>
      <c r="CL612" s="3"/>
      <c r="CM612" s="3"/>
      <c r="CN612" s="3"/>
      <c r="CO612" s="3"/>
      <c r="CP612" s="3"/>
      <c r="CQ612" s="3"/>
      <c r="CR612" s="3"/>
      <c r="CS612" s="3"/>
      <c r="CT612" s="3"/>
      <c r="CU612" s="3"/>
      <c r="CV612" s="3"/>
      <c r="CW612" s="3"/>
      <c r="CX612" s="3"/>
      <c r="CY612" s="3"/>
      <c r="CZ612" s="3"/>
      <c r="DA612" s="3"/>
      <c r="DB612" s="3"/>
      <c r="DC612" s="3"/>
      <c r="DD612" s="3"/>
      <c r="DE612" s="3"/>
      <c r="DF612" s="3"/>
      <c r="DG612" s="3"/>
      <c r="DH612" s="3"/>
      <c r="DI612" s="3"/>
      <c r="DJ612" s="3"/>
      <c r="DK612" s="3"/>
    </row>
    <row r="613" spans="1:115" s="25" customFormat="1" ht="62.25" customHeight="1">
      <c r="A613" s="35">
        <v>26</v>
      </c>
      <c r="B613" s="373" t="s">
        <v>4103</v>
      </c>
      <c r="C613" s="159" t="s">
        <v>2857</v>
      </c>
      <c r="D613" s="152" t="s">
        <v>2858</v>
      </c>
      <c r="E613" s="153" t="s">
        <v>2859</v>
      </c>
      <c r="F613" s="153" t="s">
        <v>2860</v>
      </c>
      <c r="G613" s="153" t="s">
        <v>3000</v>
      </c>
      <c r="H613" s="159" t="s">
        <v>3052</v>
      </c>
      <c r="I613" s="154" t="s">
        <v>52</v>
      </c>
      <c r="J613" s="152"/>
      <c r="K613" s="152"/>
      <c r="L613" s="160">
        <v>42406</v>
      </c>
      <c r="M613" s="35"/>
      <c r="N613" s="308">
        <v>237834</v>
      </c>
      <c r="O613" s="3"/>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s="3"/>
      <c r="BD613" s="3"/>
      <c r="BE613" s="3"/>
      <c r="BF613" s="3"/>
      <c r="BG613" s="3"/>
      <c r="BH613" s="3"/>
      <c r="BI613" s="3"/>
      <c r="BJ613" s="3"/>
      <c r="BK613" s="3"/>
      <c r="BL613" s="3"/>
      <c r="BM613" s="3"/>
      <c r="BN613" s="3"/>
      <c r="BO613" s="3"/>
      <c r="BP613" s="3"/>
      <c r="BQ613" s="3"/>
      <c r="BR613" s="3"/>
      <c r="BS613" s="3"/>
      <c r="BT613" s="3"/>
      <c r="BU613" s="3"/>
      <c r="BV613" s="3"/>
      <c r="BW613" s="3"/>
      <c r="BX613" s="3"/>
      <c r="BY613" s="3"/>
      <c r="BZ613" s="3"/>
      <c r="CA613" s="3"/>
      <c r="CB613" s="3"/>
      <c r="CC613" s="3"/>
      <c r="CD613" s="3"/>
      <c r="CE613" s="3"/>
      <c r="CF613" s="3"/>
      <c r="CG613" s="3"/>
      <c r="CH613" s="3"/>
      <c r="CI613" s="3"/>
      <c r="CJ613" s="3"/>
      <c r="CK613" s="3"/>
      <c r="CL613" s="3"/>
      <c r="CM613" s="3"/>
      <c r="CN613" s="3"/>
      <c r="CO613" s="3"/>
      <c r="CP613" s="3"/>
      <c r="CQ613" s="3"/>
      <c r="CR613" s="3"/>
      <c r="CS613" s="3"/>
      <c r="CT613" s="3"/>
      <c r="CU613" s="3"/>
      <c r="CV613" s="3"/>
      <c r="CW613" s="3"/>
      <c r="CX613" s="3"/>
      <c r="CY613" s="3"/>
      <c r="CZ613" s="3"/>
      <c r="DA613" s="3"/>
      <c r="DB613" s="3"/>
      <c r="DC613" s="3"/>
      <c r="DD613" s="3"/>
      <c r="DE613" s="3"/>
      <c r="DF613" s="3"/>
      <c r="DG613" s="3"/>
      <c r="DH613" s="3"/>
      <c r="DI613" s="3"/>
      <c r="DJ613" s="3"/>
      <c r="DK613" s="3"/>
    </row>
    <row r="614" spans="1:115" s="25" customFormat="1" ht="62.25" customHeight="1">
      <c r="A614" s="35">
        <v>27</v>
      </c>
      <c r="B614" s="374"/>
      <c r="C614" s="159" t="s">
        <v>368</v>
      </c>
      <c r="D614" s="152" t="s">
        <v>2861</v>
      </c>
      <c r="E614" s="153" t="s">
        <v>2862</v>
      </c>
      <c r="F614" s="153" t="s">
        <v>2863</v>
      </c>
      <c r="G614" s="153" t="s">
        <v>3001</v>
      </c>
      <c r="H614" s="159" t="s">
        <v>3053</v>
      </c>
      <c r="I614" s="154" t="s">
        <v>52</v>
      </c>
      <c r="J614" s="152"/>
      <c r="K614" s="152"/>
      <c r="L614" s="160">
        <v>42910</v>
      </c>
      <c r="M614" s="35"/>
      <c r="N614" s="308">
        <v>74000</v>
      </c>
      <c r="O614" s="3"/>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s="3"/>
      <c r="BD614" s="3"/>
      <c r="BE614" s="3"/>
      <c r="BF614" s="3"/>
      <c r="BG614" s="3"/>
      <c r="BH614" s="3"/>
      <c r="BI614" s="3"/>
      <c r="BJ614" s="3"/>
      <c r="BK614" s="3"/>
      <c r="BL614" s="3"/>
      <c r="BM614" s="3"/>
      <c r="BN614" s="3"/>
      <c r="BO614" s="3"/>
      <c r="BP614" s="3"/>
      <c r="BQ614" s="3"/>
      <c r="BR614" s="3"/>
      <c r="BS614" s="3"/>
      <c r="BT614" s="3"/>
      <c r="BU614" s="3"/>
      <c r="BV614" s="3"/>
      <c r="BW614" s="3"/>
      <c r="BX614" s="3"/>
      <c r="BY614" s="3"/>
      <c r="BZ614" s="3"/>
      <c r="CA614" s="3"/>
      <c r="CB614" s="3"/>
      <c r="CC614" s="3"/>
      <c r="CD614" s="3"/>
      <c r="CE614" s="3"/>
      <c r="CF614" s="3"/>
      <c r="CG614" s="3"/>
      <c r="CH614" s="3"/>
      <c r="CI614" s="3"/>
      <c r="CJ614" s="3"/>
      <c r="CK614" s="3"/>
      <c r="CL614" s="3"/>
      <c r="CM614" s="3"/>
      <c r="CN614" s="3"/>
      <c r="CO614" s="3"/>
      <c r="CP614" s="3"/>
      <c r="CQ614" s="3"/>
      <c r="CR614" s="3"/>
      <c r="CS614" s="3"/>
      <c r="CT614" s="3"/>
      <c r="CU614" s="3"/>
      <c r="CV614" s="3"/>
      <c r="CW614" s="3"/>
      <c r="CX614" s="3"/>
      <c r="CY614" s="3"/>
      <c r="CZ614" s="3"/>
      <c r="DA614" s="3"/>
      <c r="DB614" s="3"/>
      <c r="DC614" s="3"/>
      <c r="DD614" s="3"/>
      <c r="DE614" s="3"/>
      <c r="DF614" s="3"/>
      <c r="DG614" s="3"/>
      <c r="DH614" s="3"/>
      <c r="DI614" s="3"/>
      <c r="DJ614" s="3"/>
      <c r="DK614" s="3"/>
    </row>
    <row r="615" spans="1:115" s="25" customFormat="1" ht="62.25" customHeight="1">
      <c r="A615" s="35">
        <v>28</v>
      </c>
      <c r="B615" s="374"/>
      <c r="C615" s="49" t="s">
        <v>2870</v>
      </c>
      <c r="D615" s="31" t="s">
        <v>2871</v>
      </c>
      <c r="E615" s="154" t="s">
        <v>2872</v>
      </c>
      <c r="F615" s="154" t="s">
        <v>2873</v>
      </c>
      <c r="G615" s="154" t="s">
        <v>3006</v>
      </c>
      <c r="H615" s="49" t="s">
        <v>3059</v>
      </c>
      <c r="I615" s="154" t="s">
        <v>52</v>
      </c>
      <c r="J615" s="31"/>
      <c r="K615" s="31"/>
      <c r="L615" s="39">
        <v>43612</v>
      </c>
      <c r="M615" s="35"/>
      <c r="N615" s="308">
        <v>40000</v>
      </c>
      <c r="O615" s="3"/>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s="3"/>
      <c r="BD615" s="3"/>
      <c r="BE615" s="3"/>
      <c r="BF615" s="3"/>
      <c r="BG615" s="3"/>
      <c r="BH615" s="3"/>
      <c r="BI615" s="3"/>
      <c r="BJ615" s="3"/>
      <c r="BK615" s="3"/>
      <c r="BL615" s="3"/>
      <c r="BM615" s="3"/>
      <c r="BN615" s="3"/>
      <c r="BO615" s="3"/>
      <c r="BP615" s="3"/>
      <c r="BQ615" s="3"/>
      <c r="BR615" s="3"/>
      <c r="BS615" s="3"/>
      <c r="BT615" s="3"/>
      <c r="BU615" s="3"/>
      <c r="BV615" s="3"/>
      <c r="BW615" s="3"/>
      <c r="BX615" s="3"/>
      <c r="BY615" s="3"/>
      <c r="BZ615" s="3"/>
      <c r="CA615" s="3"/>
      <c r="CB615" s="3"/>
      <c r="CC615" s="3"/>
      <c r="CD615" s="3"/>
      <c r="CE615" s="3"/>
      <c r="CF615" s="3"/>
      <c r="CG615" s="3"/>
      <c r="CH615" s="3"/>
      <c r="CI615" s="3"/>
      <c r="CJ615" s="3"/>
      <c r="CK615" s="3"/>
      <c r="CL615" s="3"/>
      <c r="CM615" s="3"/>
      <c r="CN615" s="3"/>
      <c r="CO615" s="3"/>
      <c r="CP615" s="3"/>
      <c r="CQ615" s="3"/>
      <c r="CR615" s="3"/>
      <c r="CS615" s="3"/>
      <c r="CT615" s="3"/>
      <c r="CU615" s="3"/>
      <c r="CV615" s="3"/>
      <c r="CW615" s="3"/>
      <c r="CX615" s="3"/>
      <c r="CY615" s="3"/>
      <c r="CZ615" s="3"/>
      <c r="DA615" s="3"/>
      <c r="DB615" s="3"/>
      <c r="DC615" s="3"/>
      <c r="DD615" s="3"/>
      <c r="DE615" s="3"/>
      <c r="DF615" s="3"/>
      <c r="DG615" s="3"/>
      <c r="DH615" s="3"/>
      <c r="DI615" s="3"/>
      <c r="DJ615" s="3"/>
      <c r="DK615" s="3"/>
    </row>
    <row r="616" spans="1:115" s="25" customFormat="1" ht="62.25" customHeight="1">
      <c r="A616" s="35">
        <v>29</v>
      </c>
      <c r="B616" s="374"/>
      <c r="C616" s="49" t="s">
        <v>2874</v>
      </c>
      <c r="D616" s="31" t="s">
        <v>2875</v>
      </c>
      <c r="E616" s="154" t="s">
        <v>2876</v>
      </c>
      <c r="F616" s="154" t="s">
        <v>2877</v>
      </c>
      <c r="G616" s="154" t="s">
        <v>3007</v>
      </c>
      <c r="H616" s="49" t="s">
        <v>3060</v>
      </c>
      <c r="I616" s="154" t="s">
        <v>52</v>
      </c>
      <c r="J616" s="31"/>
      <c r="K616" s="31"/>
      <c r="L616" s="39">
        <v>43634</v>
      </c>
      <c r="M616" s="35"/>
      <c r="N616" s="308">
        <v>775</v>
      </c>
      <c r="O616" s="3"/>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s="3"/>
      <c r="BD616" s="3"/>
      <c r="BE616" s="3"/>
      <c r="BF616" s="3"/>
      <c r="BG616" s="3"/>
      <c r="BH616" s="3"/>
      <c r="BI616" s="3"/>
      <c r="BJ616" s="3"/>
      <c r="BK616" s="3"/>
      <c r="BL616" s="3"/>
      <c r="BM616" s="3"/>
      <c r="BN616" s="3"/>
      <c r="BO616" s="3"/>
      <c r="BP616" s="3"/>
      <c r="BQ616" s="3"/>
      <c r="BR616" s="3"/>
      <c r="BS616" s="3"/>
      <c r="BT616" s="3"/>
      <c r="BU616" s="3"/>
      <c r="BV616" s="3"/>
      <c r="BW616" s="3"/>
      <c r="BX616" s="3"/>
      <c r="BY616" s="3"/>
      <c r="BZ616" s="3"/>
      <c r="CA616" s="3"/>
      <c r="CB616" s="3"/>
      <c r="CC616" s="3"/>
      <c r="CD616" s="3"/>
      <c r="CE616" s="3"/>
      <c r="CF616" s="3"/>
      <c r="CG616" s="3"/>
      <c r="CH616" s="3"/>
      <c r="CI616" s="3"/>
      <c r="CJ616" s="3"/>
      <c r="CK616" s="3"/>
      <c r="CL616" s="3"/>
      <c r="CM616" s="3"/>
      <c r="CN616" s="3"/>
      <c r="CO616" s="3"/>
      <c r="CP616" s="3"/>
      <c r="CQ616" s="3"/>
      <c r="CR616" s="3"/>
      <c r="CS616" s="3"/>
      <c r="CT616" s="3"/>
      <c r="CU616" s="3"/>
      <c r="CV616" s="3"/>
      <c r="CW616" s="3"/>
      <c r="CX616" s="3"/>
      <c r="CY616" s="3"/>
      <c r="CZ616" s="3"/>
      <c r="DA616" s="3"/>
      <c r="DB616" s="3"/>
      <c r="DC616" s="3"/>
      <c r="DD616" s="3"/>
      <c r="DE616" s="3"/>
      <c r="DF616" s="3"/>
      <c r="DG616" s="3"/>
      <c r="DH616" s="3"/>
      <c r="DI616" s="3"/>
      <c r="DJ616" s="3"/>
      <c r="DK616" s="3"/>
    </row>
    <row r="617" spans="1:115" s="25" customFormat="1" ht="62.25" customHeight="1">
      <c r="A617" s="35">
        <v>30</v>
      </c>
      <c r="B617" s="374"/>
      <c r="C617" s="49" t="s">
        <v>2874</v>
      </c>
      <c r="D617" s="31" t="s">
        <v>2875</v>
      </c>
      <c r="E617" s="154" t="s">
        <v>2878</v>
      </c>
      <c r="F617" s="154" t="s">
        <v>2879</v>
      </c>
      <c r="G617" s="154" t="s">
        <v>3008</v>
      </c>
      <c r="H617" s="49" t="s">
        <v>3061</v>
      </c>
      <c r="I617" s="154" t="s">
        <v>52</v>
      </c>
      <c r="J617" s="31"/>
      <c r="K617" s="31"/>
      <c r="L617" s="39">
        <v>43634</v>
      </c>
      <c r="M617" s="35"/>
      <c r="N617" s="308">
        <v>700</v>
      </c>
      <c r="O617" s="3"/>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s="3"/>
      <c r="BD617" s="3"/>
      <c r="BE617" s="3"/>
      <c r="BF617" s="3"/>
      <c r="BG617" s="3"/>
      <c r="BH617" s="3"/>
      <c r="BI617" s="3"/>
      <c r="BJ617" s="3"/>
      <c r="BK617" s="3"/>
      <c r="BL617" s="3"/>
      <c r="BM617" s="3"/>
      <c r="BN617" s="3"/>
      <c r="BO617" s="3"/>
      <c r="BP617" s="3"/>
      <c r="BQ617" s="3"/>
      <c r="BR617" s="3"/>
      <c r="BS617" s="3"/>
      <c r="BT617" s="3"/>
      <c r="BU617" s="3"/>
      <c r="BV617" s="3"/>
      <c r="BW617" s="3"/>
      <c r="BX617" s="3"/>
      <c r="BY617" s="3"/>
      <c r="BZ617" s="3"/>
      <c r="CA617" s="3"/>
      <c r="CB617" s="3"/>
      <c r="CC617" s="3"/>
      <c r="CD617" s="3"/>
      <c r="CE617" s="3"/>
      <c r="CF617" s="3"/>
      <c r="CG617" s="3"/>
      <c r="CH617" s="3"/>
      <c r="CI617" s="3"/>
      <c r="CJ617" s="3"/>
      <c r="CK617" s="3"/>
      <c r="CL617" s="3"/>
      <c r="CM617" s="3"/>
      <c r="CN617" s="3"/>
      <c r="CO617" s="3"/>
      <c r="CP617" s="3"/>
      <c r="CQ617" s="3"/>
      <c r="CR617" s="3"/>
      <c r="CS617" s="3"/>
      <c r="CT617" s="3"/>
      <c r="CU617" s="3"/>
      <c r="CV617" s="3"/>
      <c r="CW617" s="3"/>
      <c r="CX617" s="3"/>
      <c r="CY617" s="3"/>
      <c r="CZ617" s="3"/>
      <c r="DA617" s="3"/>
      <c r="DB617" s="3"/>
      <c r="DC617" s="3"/>
      <c r="DD617" s="3"/>
      <c r="DE617" s="3"/>
      <c r="DF617" s="3"/>
      <c r="DG617" s="3"/>
      <c r="DH617" s="3"/>
      <c r="DI617" s="3"/>
      <c r="DJ617" s="3"/>
      <c r="DK617" s="3"/>
    </row>
    <row r="618" spans="1:115" s="25" customFormat="1" ht="62.25" customHeight="1">
      <c r="A618" s="35">
        <v>31</v>
      </c>
      <c r="B618" s="374"/>
      <c r="C618" s="49" t="s">
        <v>2874</v>
      </c>
      <c r="D618" s="31" t="s">
        <v>2875</v>
      </c>
      <c r="E618" s="154" t="s">
        <v>2880</v>
      </c>
      <c r="F618" s="154" t="s">
        <v>2881</v>
      </c>
      <c r="G618" s="154" t="s">
        <v>3009</v>
      </c>
      <c r="H618" s="49" t="s">
        <v>3062</v>
      </c>
      <c r="I618" s="154" t="s">
        <v>52</v>
      </c>
      <c r="J618" s="31"/>
      <c r="K618" s="31"/>
      <c r="L618" s="39">
        <v>43634</v>
      </c>
      <c r="M618" s="35"/>
      <c r="N618" s="308">
        <v>400</v>
      </c>
      <c r="O618" s="3"/>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s="3"/>
      <c r="BD618" s="3"/>
      <c r="BE618" s="3"/>
      <c r="BF618" s="3"/>
      <c r="BG618" s="3"/>
      <c r="BH618" s="3"/>
      <c r="BI618" s="3"/>
      <c r="BJ618" s="3"/>
      <c r="BK618" s="3"/>
      <c r="BL618" s="3"/>
      <c r="BM618" s="3"/>
      <c r="BN618" s="3"/>
      <c r="BO618" s="3"/>
      <c r="BP618" s="3"/>
      <c r="BQ618" s="3"/>
      <c r="BR618" s="3"/>
      <c r="BS618" s="3"/>
      <c r="BT618" s="3"/>
      <c r="BU618" s="3"/>
      <c r="BV618" s="3"/>
      <c r="BW618" s="3"/>
      <c r="BX618" s="3"/>
      <c r="BY618" s="3"/>
      <c r="BZ618" s="3"/>
      <c r="CA618" s="3"/>
      <c r="CB618" s="3"/>
      <c r="CC618" s="3"/>
      <c r="CD618" s="3"/>
      <c r="CE618" s="3"/>
      <c r="CF618" s="3"/>
      <c r="CG618" s="3"/>
      <c r="CH618" s="3"/>
      <c r="CI618" s="3"/>
      <c r="CJ618" s="3"/>
      <c r="CK618" s="3"/>
      <c r="CL618" s="3"/>
      <c r="CM618" s="3"/>
      <c r="CN618" s="3"/>
      <c r="CO618" s="3"/>
      <c r="CP618" s="3"/>
      <c r="CQ618" s="3"/>
      <c r="CR618" s="3"/>
      <c r="CS618" s="3"/>
      <c r="CT618" s="3"/>
      <c r="CU618" s="3"/>
      <c r="CV618" s="3"/>
      <c r="CW618" s="3"/>
      <c r="CX618" s="3"/>
      <c r="CY618" s="3"/>
      <c r="CZ618" s="3"/>
      <c r="DA618" s="3"/>
      <c r="DB618" s="3"/>
      <c r="DC618" s="3"/>
      <c r="DD618" s="3"/>
      <c r="DE618" s="3"/>
      <c r="DF618" s="3"/>
      <c r="DG618" s="3"/>
      <c r="DH618" s="3"/>
      <c r="DI618" s="3"/>
      <c r="DJ618" s="3"/>
      <c r="DK618" s="3"/>
    </row>
    <row r="619" spans="1:115" s="25" customFormat="1" ht="62.25" customHeight="1">
      <c r="A619" s="35">
        <v>32</v>
      </c>
      <c r="B619" s="374"/>
      <c r="C619" s="49" t="s">
        <v>2884</v>
      </c>
      <c r="D619" s="31" t="s">
        <v>2885</v>
      </c>
      <c r="E619" s="154" t="s">
        <v>2886</v>
      </c>
      <c r="F619" s="154" t="s">
        <v>2887</v>
      </c>
      <c r="G619" s="154" t="s">
        <v>3011</v>
      </c>
      <c r="H619" s="49" t="s">
        <v>3064</v>
      </c>
      <c r="I619" s="154" t="s">
        <v>52</v>
      </c>
      <c r="J619" s="31"/>
      <c r="K619" s="31"/>
      <c r="L619" s="39">
        <v>43734</v>
      </c>
      <c r="M619" s="35"/>
      <c r="N619" s="308">
        <v>13200</v>
      </c>
      <c r="O619" s="3"/>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s="3"/>
      <c r="BD619" s="3"/>
      <c r="BE619" s="3"/>
      <c r="BF619" s="3"/>
      <c r="BG619" s="3"/>
      <c r="BH619" s="3"/>
      <c r="BI619" s="3"/>
      <c r="BJ619" s="3"/>
      <c r="BK619" s="3"/>
      <c r="BL619" s="3"/>
      <c r="BM619" s="3"/>
      <c r="BN619" s="3"/>
      <c r="BO619" s="3"/>
      <c r="BP619" s="3"/>
      <c r="BQ619" s="3"/>
      <c r="BR619" s="3"/>
      <c r="BS619" s="3"/>
      <c r="BT619" s="3"/>
      <c r="BU619" s="3"/>
      <c r="BV619" s="3"/>
      <c r="BW619" s="3"/>
      <c r="BX619" s="3"/>
      <c r="BY619" s="3"/>
      <c r="BZ619" s="3"/>
      <c r="CA619" s="3"/>
      <c r="CB619" s="3"/>
      <c r="CC619" s="3"/>
      <c r="CD619" s="3"/>
      <c r="CE619" s="3"/>
      <c r="CF619" s="3"/>
      <c r="CG619" s="3"/>
      <c r="CH619" s="3"/>
      <c r="CI619" s="3"/>
      <c r="CJ619" s="3"/>
      <c r="CK619" s="3"/>
      <c r="CL619" s="3"/>
      <c r="CM619" s="3"/>
      <c r="CN619" s="3"/>
      <c r="CO619" s="3"/>
      <c r="CP619" s="3"/>
      <c r="CQ619" s="3"/>
      <c r="CR619" s="3"/>
      <c r="CS619" s="3"/>
      <c r="CT619" s="3"/>
      <c r="CU619" s="3"/>
      <c r="CV619" s="3"/>
      <c r="CW619" s="3"/>
      <c r="CX619" s="3"/>
      <c r="CY619" s="3"/>
      <c r="CZ619" s="3"/>
      <c r="DA619" s="3"/>
      <c r="DB619" s="3"/>
      <c r="DC619" s="3"/>
      <c r="DD619" s="3"/>
      <c r="DE619" s="3"/>
      <c r="DF619" s="3"/>
      <c r="DG619" s="3"/>
      <c r="DH619" s="3"/>
      <c r="DI619" s="3"/>
      <c r="DJ619" s="3"/>
      <c r="DK619" s="3"/>
    </row>
    <row r="620" spans="1:115" s="25" customFormat="1" ht="62.25" customHeight="1">
      <c r="A620" s="35">
        <v>33</v>
      </c>
      <c r="B620" s="374"/>
      <c r="C620" s="49" t="s">
        <v>2884</v>
      </c>
      <c r="D620" s="31" t="s">
        <v>2885</v>
      </c>
      <c r="E620" s="154" t="s">
        <v>2888</v>
      </c>
      <c r="F620" s="154" t="s">
        <v>2889</v>
      </c>
      <c r="G620" s="154" t="s">
        <v>3012</v>
      </c>
      <c r="H620" s="49" t="s">
        <v>3065</v>
      </c>
      <c r="I620" s="154" t="s">
        <v>52</v>
      </c>
      <c r="J620" s="31"/>
      <c r="K620" s="31"/>
      <c r="L620" s="39">
        <v>43795</v>
      </c>
      <c r="M620" s="35"/>
      <c r="N620" s="308">
        <v>8200</v>
      </c>
      <c r="O620" s="3"/>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c r="BA620" s="3"/>
      <c r="BB620" s="3"/>
      <c r="BC620" s="3"/>
      <c r="BD620" s="3"/>
      <c r="BE620" s="3"/>
      <c r="BF620" s="3"/>
      <c r="BG620" s="3"/>
      <c r="BH620" s="3"/>
      <c r="BI620" s="3"/>
      <c r="BJ620" s="3"/>
      <c r="BK620" s="3"/>
      <c r="BL620" s="3"/>
      <c r="BM620" s="3"/>
      <c r="BN620" s="3"/>
      <c r="BO620" s="3"/>
      <c r="BP620" s="3"/>
      <c r="BQ620" s="3"/>
      <c r="BR620" s="3"/>
      <c r="BS620" s="3"/>
      <c r="BT620" s="3"/>
      <c r="BU620" s="3"/>
      <c r="BV620" s="3"/>
      <c r="BW620" s="3"/>
      <c r="BX620" s="3"/>
      <c r="BY620" s="3"/>
      <c r="BZ620" s="3"/>
      <c r="CA620" s="3"/>
      <c r="CB620" s="3"/>
      <c r="CC620" s="3"/>
      <c r="CD620" s="3"/>
      <c r="CE620" s="3"/>
      <c r="CF620" s="3"/>
      <c r="CG620" s="3"/>
      <c r="CH620" s="3"/>
      <c r="CI620" s="3"/>
      <c r="CJ620" s="3"/>
      <c r="CK620" s="3"/>
      <c r="CL620" s="3"/>
      <c r="CM620" s="3"/>
      <c r="CN620" s="3"/>
      <c r="CO620" s="3"/>
      <c r="CP620" s="3"/>
      <c r="CQ620" s="3"/>
      <c r="CR620" s="3"/>
      <c r="CS620" s="3"/>
      <c r="CT620" s="3"/>
      <c r="CU620" s="3"/>
      <c r="CV620" s="3"/>
      <c r="CW620" s="3"/>
      <c r="CX620" s="3"/>
      <c r="CY620" s="3"/>
      <c r="CZ620" s="3"/>
      <c r="DA620" s="3"/>
      <c r="DB620" s="3"/>
      <c r="DC620" s="3"/>
      <c r="DD620" s="3"/>
      <c r="DE620" s="3"/>
      <c r="DF620" s="3"/>
      <c r="DG620" s="3"/>
      <c r="DH620" s="3"/>
      <c r="DI620" s="3"/>
      <c r="DJ620" s="3"/>
      <c r="DK620" s="3"/>
    </row>
    <row r="621" spans="1:115" s="25" customFormat="1" ht="62.25" customHeight="1">
      <c r="A621" s="35">
        <v>34</v>
      </c>
      <c r="B621" s="374"/>
      <c r="C621" s="85" t="s">
        <v>2892</v>
      </c>
      <c r="D621" s="43" t="s">
        <v>2893</v>
      </c>
      <c r="E621" s="43" t="s">
        <v>2894</v>
      </c>
      <c r="F621" s="43" t="s">
        <v>2895</v>
      </c>
      <c r="G621" s="31" t="s">
        <v>3014</v>
      </c>
      <c r="H621" s="302" t="s">
        <v>3067</v>
      </c>
      <c r="I621" s="31" t="s">
        <v>52</v>
      </c>
      <c r="J621" s="43"/>
      <c r="K621" s="43"/>
      <c r="L621" s="39">
        <v>44039</v>
      </c>
      <c r="M621" s="35"/>
      <c r="N621" s="308">
        <v>370000</v>
      </c>
      <c r="O621" s="3"/>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c r="BB621" s="3"/>
      <c r="BC621" s="3"/>
      <c r="BD621" s="3"/>
      <c r="BE621" s="3"/>
      <c r="BF621" s="3"/>
      <c r="BG621" s="3"/>
      <c r="BH621" s="3"/>
      <c r="BI621" s="3"/>
      <c r="BJ621" s="3"/>
      <c r="BK621" s="3"/>
      <c r="BL621" s="3"/>
      <c r="BM621" s="3"/>
      <c r="BN621" s="3"/>
      <c r="BO621" s="3"/>
      <c r="BP621" s="3"/>
      <c r="BQ621" s="3"/>
      <c r="BR621" s="3"/>
      <c r="BS621" s="3"/>
      <c r="BT621" s="3"/>
      <c r="BU621" s="3"/>
      <c r="BV621" s="3"/>
      <c r="BW621" s="3"/>
      <c r="BX621" s="3"/>
      <c r="BY621" s="3"/>
      <c r="BZ621" s="3"/>
      <c r="CA621" s="3"/>
      <c r="CB621" s="3"/>
      <c r="CC621" s="3"/>
      <c r="CD621" s="3"/>
      <c r="CE621" s="3"/>
      <c r="CF621" s="3"/>
      <c r="CG621" s="3"/>
      <c r="CH621" s="3"/>
      <c r="CI621" s="3"/>
      <c r="CJ621" s="3"/>
      <c r="CK621" s="3"/>
      <c r="CL621" s="3"/>
      <c r="CM621" s="3"/>
      <c r="CN621" s="3"/>
      <c r="CO621" s="3"/>
      <c r="CP621" s="3"/>
      <c r="CQ621" s="3"/>
      <c r="CR621" s="3"/>
      <c r="CS621" s="3"/>
      <c r="CT621" s="3"/>
      <c r="CU621" s="3"/>
      <c r="CV621" s="3"/>
      <c r="CW621" s="3"/>
      <c r="CX621" s="3"/>
      <c r="CY621" s="3"/>
      <c r="CZ621" s="3"/>
      <c r="DA621" s="3"/>
      <c r="DB621" s="3"/>
      <c r="DC621" s="3"/>
      <c r="DD621" s="3"/>
      <c r="DE621" s="3"/>
      <c r="DF621" s="3"/>
      <c r="DG621" s="3"/>
      <c r="DH621" s="3"/>
      <c r="DI621" s="3"/>
      <c r="DJ621" s="3"/>
      <c r="DK621" s="3"/>
    </row>
    <row r="622" spans="1:115" s="25" customFormat="1" ht="62.25" customHeight="1">
      <c r="A622" s="35">
        <v>35</v>
      </c>
      <c r="B622" s="374"/>
      <c r="C622" s="85" t="s">
        <v>2909</v>
      </c>
      <c r="D622" s="83" t="s">
        <v>2910</v>
      </c>
      <c r="E622" s="43" t="s">
        <v>2911</v>
      </c>
      <c r="F622" s="43" t="s">
        <v>2912</v>
      </c>
      <c r="G622" s="31" t="s">
        <v>3019</v>
      </c>
      <c r="H622" s="167" t="s">
        <v>3072</v>
      </c>
      <c r="I622" s="173" t="s">
        <v>52</v>
      </c>
      <c r="J622" s="77"/>
      <c r="K622" s="168"/>
      <c r="L622" s="162">
        <v>44363</v>
      </c>
      <c r="M622" s="35"/>
      <c r="N622" s="308">
        <v>3950</v>
      </c>
      <c r="O622" s="3"/>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c r="BB622" s="3"/>
      <c r="BC622" s="3"/>
      <c r="BD622" s="3"/>
      <c r="BE622" s="3"/>
      <c r="BF622" s="3"/>
      <c r="BG622" s="3"/>
      <c r="BH622" s="3"/>
      <c r="BI622" s="3"/>
      <c r="BJ622" s="3"/>
      <c r="BK622" s="3"/>
      <c r="BL622" s="3"/>
      <c r="BM622" s="3"/>
      <c r="BN622" s="3"/>
      <c r="BO622" s="3"/>
      <c r="BP622" s="3"/>
      <c r="BQ622" s="3"/>
      <c r="BR622" s="3"/>
      <c r="BS622" s="3"/>
      <c r="BT622" s="3"/>
      <c r="BU622" s="3"/>
      <c r="BV622" s="3"/>
      <c r="BW622" s="3"/>
      <c r="BX622" s="3"/>
      <c r="BY622" s="3"/>
      <c r="BZ622" s="3"/>
      <c r="CA622" s="3"/>
      <c r="CB622" s="3"/>
      <c r="CC622" s="3"/>
      <c r="CD622" s="3"/>
      <c r="CE622" s="3"/>
      <c r="CF622" s="3"/>
      <c r="CG622" s="3"/>
      <c r="CH622" s="3"/>
      <c r="CI622" s="3"/>
      <c r="CJ622" s="3"/>
      <c r="CK622" s="3"/>
      <c r="CL622" s="3"/>
      <c r="CM622" s="3"/>
      <c r="CN622" s="3"/>
      <c r="CO622" s="3"/>
      <c r="CP622" s="3"/>
      <c r="CQ622" s="3"/>
      <c r="CR622" s="3"/>
      <c r="CS622" s="3"/>
      <c r="CT622" s="3"/>
      <c r="CU622" s="3"/>
      <c r="CV622" s="3"/>
      <c r="CW622" s="3"/>
      <c r="CX622" s="3"/>
      <c r="CY622" s="3"/>
      <c r="CZ622" s="3"/>
      <c r="DA622" s="3"/>
      <c r="DB622" s="3"/>
      <c r="DC622" s="3"/>
      <c r="DD622" s="3"/>
      <c r="DE622" s="3"/>
      <c r="DF622" s="3"/>
      <c r="DG622" s="3"/>
      <c r="DH622" s="3"/>
      <c r="DI622" s="3"/>
      <c r="DJ622" s="3"/>
      <c r="DK622" s="3"/>
    </row>
    <row r="623" spans="1:115" s="25" customFormat="1" ht="62.25" customHeight="1">
      <c r="A623" s="35">
        <v>36</v>
      </c>
      <c r="B623" s="374"/>
      <c r="C623" s="49" t="s">
        <v>2884</v>
      </c>
      <c r="D623" s="31" t="s">
        <v>2885</v>
      </c>
      <c r="E623" s="154" t="s">
        <v>2888</v>
      </c>
      <c r="F623" s="154" t="s">
        <v>2913</v>
      </c>
      <c r="G623" s="154" t="s">
        <v>3020</v>
      </c>
      <c r="H623" s="49" t="s">
        <v>3073</v>
      </c>
      <c r="I623" s="154" t="s">
        <v>52</v>
      </c>
      <c r="J623" s="31"/>
      <c r="K623" s="31"/>
      <c r="L623" s="39">
        <v>44375</v>
      </c>
      <c r="M623" s="35"/>
      <c r="N623" s="308">
        <v>160000</v>
      </c>
      <c r="O623" s="3"/>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c r="BA623" s="3"/>
      <c r="BB623" s="3"/>
      <c r="BC623" s="3"/>
      <c r="BD623" s="3"/>
      <c r="BE623" s="3"/>
      <c r="BF623" s="3"/>
      <c r="BG623" s="3"/>
      <c r="BH623" s="3"/>
      <c r="BI623" s="3"/>
      <c r="BJ623" s="3"/>
      <c r="BK623" s="3"/>
      <c r="BL623" s="3"/>
      <c r="BM623" s="3"/>
      <c r="BN623" s="3"/>
      <c r="BO623" s="3"/>
      <c r="BP623" s="3"/>
      <c r="BQ623" s="3"/>
      <c r="BR623" s="3"/>
      <c r="BS623" s="3"/>
      <c r="BT623" s="3"/>
      <c r="BU623" s="3"/>
      <c r="BV623" s="3"/>
      <c r="BW623" s="3"/>
      <c r="BX623" s="3"/>
      <c r="BY623" s="3"/>
      <c r="BZ623" s="3"/>
      <c r="CA623" s="3"/>
      <c r="CB623" s="3"/>
      <c r="CC623" s="3"/>
      <c r="CD623" s="3"/>
      <c r="CE623" s="3"/>
      <c r="CF623" s="3"/>
      <c r="CG623" s="3"/>
      <c r="CH623" s="3"/>
      <c r="CI623" s="3"/>
      <c r="CJ623" s="3"/>
      <c r="CK623" s="3"/>
      <c r="CL623" s="3"/>
      <c r="CM623" s="3"/>
      <c r="CN623" s="3"/>
      <c r="CO623" s="3"/>
      <c r="CP623" s="3"/>
      <c r="CQ623" s="3"/>
      <c r="CR623" s="3"/>
      <c r="CS623" s="3"/>
      <c r="CT623" s="3"/>
      <c r="CU623" s="3"/>
      <c r="CV623" s="3"/>
      <c r="CW623" s="3"/>
      <c r="CX623" s="3"/>
      <c r="CY623" s="3"/>
      <c r="CZ623" s="3"/>
      <c r="DA623" s="3"/>
      <c r="DB623" s="3"/>
      <c r="DC623" s="3"/>
      <c r="DD623" s="3"/>
      <c r="DE623" s="3"/>
      <c r="DF623" s="3"/>
      <c r="DG623" s="3"/>
      <c r="DH623" s="3"/>
      <c r="DI623" s="3"/>
      <c r="DJ623" s="3"/>
      <c r="DK623" s="3"/>
    </row>
    <row r="624" spans="1:115" s="25" customFormat="1" ht="62.25" customHeight="1">
      <c r="A624" s="35">
        <v>37</v>
      </c>
      <c r="B624" s="374"/>
      <c r="C624" s="85" t="s">
        <v>2931</v>
      </c>
      <c r="D624" s="83" t="s">
        <v>2932</v>
      </c>
      <c r="E624" s="43" t="s">
        <v>2933</v>
      </c>
      <c r="F624" s="43" t="s">
        <v>2934</v>
      </c>
      <c r="G624" s="31" t="s">
        <v>3027</v>
      </c>
      <c r="H624" s="167" t="s">
        <v>3079</v>
      </c>
      <c r="I624" s="173" t="s">
        <v>52</v>
      </c>
      <c r="J624" s="77"/>
      <c r="K624" s="168"/>
      <c r="L624" s="162">
        <v>44428</v>
      </c>
      <c r="M624" s="35"/>
      <c r="N624" s="308">
        <v>26000</v>
      </c>
      <c r="O624" s="3"/>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s="3"/>
      <c r="BD624" s="3"/>
      <c r="BE624" s="3"/>
      <c r="BF624" s="3"/>
      <c r="BG624" s="3"/>
      <c r="BH624" s="3"/>
      <c r="BI624" s="3"/>
      <c r="BJ624" s="3"/>
      <c r="BK624" s="3"/>
      <c r="BL624" s="3"/>
      <c r="BM624" s="3"/>
      <c r="BN624" s="3"/>
      <c r="BO624" s="3"/>
      <c r="BP624" s="3"/>
      <c r="BQ624" s="3"/>
      <c r="BR624" s="3"/>
      <c r="BS624" s="3"/>
      <c r="BT624" s="3"/>
      <c r="BU624" s="3"/>
      <c r="BV624" s="3"/>
      <c r="BW624" s="3"/>
      <c r="BX624" s="3"/>
      <c r="BY624" s="3"/>
      <c r="BZ624" s="3"/>
      <c r="CA624" s="3"/>
      <c r="CB624" s="3"/>
      <c r="CC624" s="3"/>
      <c r="CD624" s="3"/>
      <c r="CE624" s="3"/>
      <c r="CF624" s="3"/>
      <c r="CG624" s="3"/>
      <c r="CH624" s="3"/>
      <c r="CI624" s="3"/>
      <c r="CJ624" s="3"/>
      <c r="CK624" s="3"/>
      <c r="CL624" s="3"/>
      <c r="CM624" s="3"/>
      <c r="CN624" s="3"/>
      <c r="CO624" s="3"/>
      <c r="CP624" s="3"/>
      <c r="CQ624" s="3"/>
      <c r="CR624" s="3"/>
      <c r="CS624" s="3"/>
      <c r="CT624" s="3"/>
      <c r="CU624" s="3"/>
      <c r="CV624" s="3"/>
      <c r="CW624" s="3"/>
      <c r="CX624" s="3"/>
      <c r="CY624" s="3"/>
      <c r="CZ624" s="3"/>
      <c r="DA624" s="3"/>
      <c r="DB624" s="3"/>
      <c r="DC624" s="3"/>
      <c r="DD624" s="3"/>
      <c r="DE624" s="3"/>
      <c r="DF624" s="3"/>
      <c r="DG624" s="3"/>
      <c r="DH624" s="3"/>
      <c r="DI624" s="3"/>
      <c r="DJ624" s="3"/>
      <c r="DK624" s="3"/>
    </row>
    <row r="625" spans="1:115" s="25" customFormat="1" ht="62.25" customHeight="1">
      <c r="A625" s="35">
        <v>38</v>
      </c>
      <c r="B625" s="374"/>
      <c r="C625" s="85" t="s">
        <v>2935</v>
      </c>
      <c r="D625" s="83" t="s">
        <v>2936</v>
      </c>
      <c r="E625" s="43" t="s">
        <v>2937</v>
      </c>
      <c r="F625" s="43" t="s">
        <v>2938</v>
      </c>
      <c r="G625" s="31" t="s">
        <v>3028</v>
      </c>
      <c r="H625" s="167" t="s">
        <v>3080</v>
      </c>
      <c r="I625" s="173" t="s">
        <v>52</v>
      </c>
      <c r="J625" s="77"/>
      <c r="K625" s="168"/>
      <c r="L625" s="162">
        <v>44427</v>
      </c>
      <c r="M625" s="35"/>
      <c r="N625" s="308">
        <v>8000</v>
      </c>
      <c r="O625" s="3"/>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s="3"/>
      <c r="BD625" s="3"/>
      <c r="BE625" s="3"/>
      <c r="BF625" s="3"/>
      <c r="BG625" s="3"/>
      <c r="BH625" s="3"/>
      <c r="BI625" s="3"/>
      <c r="BJ625" s="3"/>
      <c r="BK625" s="3"/>
      <c r="BL625" s="3"/>
      <c r="BM625" s="3"/>
      <c r="BN625" s="3"/>
      <c r="BO625" s="3"/>
      <c r="BP625" s="3"/>
      <c r="BQ625" s="3"/>
      <c r="BR625" s="3"/>
      <c r="BS625" s="3"/>
      <c r="BT625" s="3"/>
      <c r="BU625" s="3"/>
      <c r="BV625" s="3"/>
      <c r="BW625" s="3"/>
      <c r="BX625" s="3"/>
      <c r="BY625" s="3"/>
      <c r="BZ625" s="3"/>
      <c r="CA625" s="3"/>
      <c r="CB625" s="3"/>
      <c r="CC625" s="3"/>
      <c r="CD625" s="3"/>
      <c r="CE625" s="3"/>
      <c r="CF625" s="3"/>
      <c r="CG625" s="3"/>
      <c r="CH625" s="3"/>
      <c r="CI625" s="3"/>
      <c r="CJ625" s="3"/>
      <c r="CK625" s="3"/>
      <c r="CL625" s="3"/>
      <c r="CM625" s="3"/>
      <c r="CN625" s="3"/>
      <c r="CO625" s="3"/>
      <c r="CP625" s="3"/>
      <c r="CQ625" s="3"/>
      <c r="CR625" s="3"/>
      <c r="CS625" s="3"/>
      <c r="CT625" s="3"/>
      <c r="CU625" s="3"/>
      <c r="CV625" s="3"/>
      <c r="CW625" s="3"/>
      <c r="CX625" s="3"/>
      <c r="CY625" s="3"/>
      <c r="CZ625" s="3"/>
      <c r="DA625" s="3"/>
      <c r="DB625" s="3"/>
      <c r="DC625" s="3"/>
      <c r="DD625" s="3"/>
      <c r="DE625" s="3"/>
      <c r="DF625" s="3"/>
      <c r="DG625" s="3"/>
      <c r="DH625" s="3"/>
      <c r="DI625" s="3"/>
      <c r="DJ625" s="3"/>
      <c r="DK625" s="3"/>
    </row>
    <row r="626" spans="1:115" s="25" customFormat="1" ht="62.25" customHeight="1">
      <c r="A626" s="35">
        <v>39</v>
      </c>
      <c r="B626" s="374"/>
      <c r="C626" s="85" t="s">
        <v>2943</v>
      </c>
      <c r="D626" s="43" t="s">
        <v>2944</v>
      </c>
      <c r="E626" s="83" t="s">
        <v>2945</v>
      </c>
      <c r="F626" s="83" t="s">
        <v>2946</v>
      </c>
      <c r="G626" s="158" t="s">
        <v>3030</v>
      </c>
      <c r="H626" s="169" t="s">
        <v>3082</v>
      </c>
      <c r="I626" s="297" t="s">
        <v>52</v>
      </c>
      <c r="J626" s="77"/>
      <c r="K626" s="77"/>
      <c r="L626" s="170">
        <v>44739</v>
      </c>
      <c r="M626" s="35"/>
      <c r="N626" s="308">
        <v>88000</v>
      </c>
      <c r="O626" s="3"/>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s="3"/>
      <c r="BD626" s="3"/>
      <c r="BE626" s="3"/>
      <c r="BF626" s="3"/>
      <c r="BG626" s="3"/>
      <c r="BH626" s="3"/>
      <c r="BI626" s="3"/>
      <c r="BJ626" s="3"/>
      <c r="BK626" s="3"/>
      <c r="BL626" s="3"/>
      <c r="BM626" s="3"/>
      <c r="BN626" s="3"/>
      <c r="BO626" s="3"/>
      <c r="BP626" s="3"/>
      <c r="BQ626" s="3"/>
      <c r="BR626" s="3"/>
      <c r="BS626" s="3"/>
      <c r="BT626" s="3"/>
      <c r="BU626" s="3"/>
      <c r="BV626" s="3"/>
      <c r="BW626" s="3"/>
      <c r="BX626" s="3"/>
      <c r="BY626" s="3"/>
      <c r="BZ626" s="3"/>
      <c r="CA626" s="3"/>
      <c r="CB626" s="3"/>
      <c r="CC626" s="3"/>
      <c r="CD626" s="3"/>
      <c r="CE626" s="3"/>
      <c r="CF626" s="3"/>
      <c r="CG626" s="3"/>
      <c r="CH626" s="3"/>
      <c r="CI626" s="3"/>
      <c r="CJ626" s="3"/>
      <c r="CK626" s="3"/>
      <c r="CL626" s="3"/>
      <c r="CM626" s="3"/>
      <c r="CN626" s="3"/>
      <c r="CO626" s="3"/>
      <c r="CP626" s="3"/>
      <c r="CQ626" s="3"/>
      <c r="CR626" s="3"/>
      <c r="CS626" s="3"/>
      <c r="CT626" s="3"/>
      <c r="CU626" s="3"/>
      <c r="CV626" s="3"/>
      <c r="CW626" s="3"/>
      <c r="CX626" s="3"/>
      <c r="CY626" s="3"/>
      <c r="CZ626" s="3"/>
      <c r="DA626" s="3"/>
      <c r="DB626" s="3"/>
      <c r="DC626" s="3"/>
      <c r="DD626" s="3"/>
      <c r="DE626" s="3"/>
      <c r="DF626" s="3"/>
      <c r="DG626" s="3"/>
      <c r="DH626" s="3"/>
      <c r="DI626" s="3"/>
      <c r="DJ626" s="3"/>
      <c r="DK626" s="3"/>
    </row>
    <row r="627" spans="1:115" s="25" customFormat="1" ht="62.25" customHeight="1">
      <c r="A627" s="35">
        <v>40</v>
      </c>
      <c r="B627" s="374"/>
      <c r="C627" s="85" t="s">
        <v>2947</v>
      </c>
      <c r="D627" s="43" t="s">
        <v>2948</v>
      </c>
      <c r="E627" s="83" t="s">
        <v>2949</v>
      </c>
      <c r="F627" s="83" t="s">
        <v>2950</v>
      </c>
      <c r="G627" s="158" t="s">
        <v>3031</v>
      </c>
      <c r="H627" s="169" t="s">
        <v>3083</v>
      </c>
      <c r="I627" s="297" t="s">
        <v>52</v>
      </c>
      <c r="J627" s="77"/>
      <c r="K627" s="77"/>
      <c r="L627" s="170">
        <v>44763</v>
      </c>
      <c r="M627" s="35"/>
      <c r="N627" s="308">
        <v>300000</v>
      </c>
      <c r="O627" s="3"/>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s="3"/>
      <c r="BD627" s="3"/>
      <c r="BE627" s="3"/>
      <c r="BF627" s="3"/>
      <c r="BG627" s="3"/>
      <c r="BH627" s="3"/>
      <c r="BI627" s="3"/>
      <c r="BJ627" s="3"/>
      <c r="BK627" s="3"/>
      <c r="BL627" s="3"/>
      <c r="BM627" s="3"/>
      <c r="BN627" s="3"/>
      <c r="BO627" s="3"/>
      <c r="BP627" s="3"/>
      <c r="BQ627" s="3"/>
      <c r="BR627" s="3"/>
      <c r="BS627" s="3"/>
      <c r="BT627" s="3"/>
      <c r="BU627" s="3"/>
      <c r="BV627" s="3"/>
      <c r="BW627" s="3"/>
      <c r="BX627" s="3"/>
      <c r="BY627" s="3"/>
      <c r="BZ627" s="3"/>
      <c r="CA627" s="3"/>
      <c r="CB627" s="3"/>
      <c r="CC627" s="3"/>
      <c r="CD627" s="3"/>
      <c r="CE627" s="3"/>
      <c r="CF627" s="3"/>
      <c r="CG627" s="3"/>
      <c r="CH627" s="3"/>
      <c r="CI627" s="3"/>
      <c r="CJ627" s="3"/>
      <c r="CK627" s="3"/>
      <c r="CL627" s="3"/>
      <c r="CM627" s="3"/>
      <c r="CN627" s="3"/>
      <c r="CO627" s="3"/>
      <c r="CP627" s="3"/>
      <c r="CQ627" s="3"/>
      <c r="CR627" s="3"/>
      <c r="CS627" s="3"/>
      <c r="CT627" s="3"/>
      <c r="CU627" s="3"/>
      <c r="CV627" s="3"/>
      <c r="CW627" s="3"/>
      <c r="CX627" s="3"/>
      <c r="CY627" s="3"/>
      <c r="CZ627" s="3"/>
      <c r="DA627" s="3"/>
      <c r="DB627" s="3"/>
      <c r="DC627" s="3"/>
      <c r="DD627" s="3"/>
      <c r="DE627" s="3"/>
      <c r="DF627" s="3"/>
      <c r="DG627" s="3"/>
      <c r="DH627" s="3"/>
      <c r="DI627" s="3"/>
      <c r="DJ627" s="3"/>
      <c r="DK627" s="3"/>
    </row>
    <row r="628" spans="1:115" s="25" customFormat="1" ht="62.25" customHeight="1">
      <c r="A628" s="35">
        <v>41</v>
      </c>
      <c r="B628" s="374"/>
      <c r="C628" s="325" t="s">
        <v>2960</v>
      </c>
      <c r="D628" s="43" t="s">
        <v>2961</v>
      </c>
      <c r="E628" s="83" t="s">
        <v>2962</v>
      </c>
      <c r="F628" s="83" t="s">
        <v>2963</v>
      </c>
      <c r="G628" s="158" t="s">
        <v>3035</v>
      </c>
      <c r="H628" s="169" t="s">
        <v>3087</v>
      </c>
      <c r="I628" s="297" t="s">
        <v>52</v>
      </c>
      <c r="J628" s="77"/>
      <c r="K628" s="77"/>
      <c r="L628" s="170">
        <v>44802</v>
      </c>
      <c r="M628" s="35"/>
      <c r="N628" s="308">
        <v>11350</v>
      </c>
      <c r="O628" s="3"/>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c r="BB628" s="3"/>
      <c r="BC628" s="3"/>
      <c r="BD628" s="3"/>
      <c r="BE628" s="3"/>
      <c r="BF628" s="3"/>
      <c r="BG628" s="3"/>
      <c r="BH628" s="3"/>
      <c r="BI628" s="3"/>
      <c r="BJ628" s="3"/>
      <c r="BK628" s="3"/>
      <c r="BL628" s="3"/>
      <c r="BM628" s="3"/>
      <c r="BN628" s="3"/>
      <c r="BO628" s="3"/>
      <c r="BP628" s="3"/>
      <c r="BQ628" s="3"/>
      <c r="BR628" s="3"/>
      <c r="BS628" s="3"/>
      <c r="BT628" s="3"/>
      <c r="BU628" s="3"/>
      <c r="BV628" s="3"/>
      <c r="BW628" s="3"/>
      <c r="BX628" s="3"/>
      <c r="BY628" s="3"/>
      <c r="BZ628" s="3"/>
      <c r="CA628" s="3"/>
      <c r="CB628" s="3"/>
      <c r="CC628" s="3"/>
      <c r="CD628" s="3"/>
      <c r="CE628" s="3"/>
      <c r="CF628" s="3"/>
      <c r="CG628" s="3"/>
      <c r="CH628" s="3"/>
      <c r="CI628" s="3"/>
      <c r="CJ628" s="3"/>
      <c r="CK628" s="3"/>
      <c r="CL628" s="3"/>
      <c r="CM628" s="3"/>
      <c r="CN628" s="3"/>
      <c r="CO628" s="3"/>
      <c r="CP628" s="3"/>
      <c r="CQ628" s="3"/>
      <c r="CR628" s="3"/>
      <c r="CS628" s="3"/>
      <c r="CT628" s="3"/>
      <c r="CU628" s="3"/>
      <c r="CV628" s="3"/>
      <c r="CW628" s="3"/>
      <c r="CX628" s="3"/>
      <c r="CY628" s="3"/>
      <c r="CZ628" s="3"/>
      <c r="DA628" s="3"/>
      <c r="DB628" s="3"/>
      <c r="DC628" s="3"/>
      <c r="DD628" s="3"/>
      <c r="DE628" s="3"/>
      <c r="DF628" s="3"/>
      <c r="DG628" s="3"/>
      <c r="DH628" s="3"/>
      <c r="DI628" s="3"/>
      <c r="DJ628" s="3"/>
      <c r="DK628" s="3"/>
    </row>
    <row r="629" spans="1:115" s="25" customFormat="1" ht="62.25" customHeight="1">
      <c r="A629" s="35">
        <v>42</v>
      </c>
      <c r="B629" s="374"/>
      <c r="C629" s="85" t="s">
        <v>2964</v>
      </c>
      <c r="D629" s="43" t="s">
        <v>2961</v>
      </c>
      <c r="E629" s="83" t="s">
        <v>2962</v>
      </c>
      <c r="F629" s="83" t="s">
        <v>2965</v>
      </c>
      <c r="G629" s="158" t="s">
        <v>3036</v>
      </c>
      <c r="H629" s="169" t="s">
        <v>3087</v>
      </c>
      <c r="I629" s="297" t="s">
        <v>52</v>
      </c>
      <c r="J629" s="77"/>
      <c r="K629" s="77"/>
      <c r="L629" s="170">
        <v>44802</v>
      </c>
      <c r="M629" s="35"/>
      <c r="N629" s="308">
        <v>11350</v>
      </c>
      <c r="O629" s="3"/>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c r="BB629" s="3"/>
      <c r="BC629" s="3"/>
      <c r="BD629" s="3"/>
      <c r="BE629" s="3"/>
      <c r="BF629" s="3"/>
      <c r="BG629" s="3"/>
      <c r="BH629" s="3"/>
      <c r="BI629" s="3"/>
      <c r="BJ629" s="3"/>
      <c r="BK629" s="3"/>
      <c r="BL629" s="3"/>
      <c r="BM629" s="3"/>
      <c r="BN629" s="3"/>
      <c r="BO629" s="3"/>
      <c r="BP629" s="3"/>
      <c r="BQ629" s="3"/>
      <c r="BR629" s="3"/>
      <c r="BS629" s="3"/>
      <c r="BT629" s="3"/>
      <c r="BU629" s="3"/>
      <c r="BV629" s="3"/>
      <c r="BW629" s="3"/>
      <c r="BX629" s="3"/>
      <c r="BY629" s="3"/>
      <c r="BZ629" s="3"/>
      <c r="CA629" s="3"/>
      <c r="CB629" s="3"/>
      <c r="CC629" s="3"/>
      <c r="CD629" s="3"/>
      <c r="CE629" s="3"/>
      <c r="CF629" s="3"/>
      <c r="CG629" s="3"/>
      <c r="CH629" s="3"/>
      <c r="CI629" s="3"/>
      <c r="CJ629" s="3"/>
      <c r="CK629" s="3"/>
      <c r="CL629" s="3"/>
      <c r="CM629" s="3"/>
      <c r="CN629" s="3"/>
      <c r="CO629" s="3"/>
      <c r="CP629" s="3"/>
      <c r="CQ629" s="3"/>
      <c r="CR629" s="3"/>
      <c r="CS629" s="3"/>
      <c r="CT629" s="3"/>
      <c r="CU629" s="3"/>
      <c r="CV629" s="3"/>
      <c r="CW629" s="3"/>
      <c r="CX629" s="3"/>
      <c r="CY629" s="3"/>
      <c r="CZ629" s="3"/>
      <c r="DA629" s="3"/>
      <c r="DB629" s="3"/>
      <c r="DC629" s="3"/>
      <c r="DD629" s="3"/>
      <c r="DE629" s="3"/>
      <c r="DF629" s="3"/>
      <c r="DG629" s="3"/>
      <c r="DH629" s="3"/>
      <c r="DI629" s="3"/>
      <c r="DJ629" s="3"/>
      <c r="DK629" s="3"/>
    </row>
    <row r="630" spans="1:115" s="25" customFormat="1" ht="62.25" customHeight="1">
      <c r="A630" s="35">
        <v>43</v>
      </c>
      <c r="B630" s="374"/>
      <c r="C630" s="85" t="s">
        <v>2966</v>
      </c>
      <c r="D630" s="43" t="s">
        <v>2967</v>
      </c>
      <c r="E630" s="83" t="s">
        <v>2962</v>
      </c>
      <c r="F630" s="83" t="s">
        <v>2968</v>
      </c>
      <c r="G630" s="158" t="s">
        <v>3037</v>
      </c>
      <c r="H630" s="169" t="s">
        <v>3087</v>
      </c>
      <c r="I630" s="297" t="s">
        <v>52</v>
      </c>
      <c r="J630" s="77"/>
      <c r="K630" s="77"/>
      <c r="L630" s="170">
        <v>44802</v>
      </c>
      <c r="M630" s="35"/>
      <c r="N630" s="308">
        <v>11350</v>
      </c>
      <c r="O630" s="3"/>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c r="BA630" s="3"/>
      <c r="BB630" s="3"/>
      <c r="BC630" s="3"/>
      <c r="BD630" s="3"/>
      <c r="BE630" s="3"/>
      <c r="BF630" s="3"/>
      <c r="BG630" s="3"/>
      <c r="BH630" s="3"/>
      <c r="BI630" s="3"/>
      <c r="BJ630" s="3"/>
      <c r="BK630" s="3"/>
      <c r="BL630" s="3"/>
      <c r="BM630" s="3"/>
      <c r="BN630" s="3"/>
      <c r="BO630" s="3"/>
      <c r="BP630" s="3"/>
      <c r="BQ630" s="3"/>
      <c r="BR630" s="3"/>
      <c r="BS630" s="3"/>
      <c r="BT630" s="3"/>
      <c r="BU630" s="3"/>
      <c r="BV630" s="3"/>
      <c r="BW630" s="3"/>
      <c r="BX630" s="3"/>
      <c r="BY630" s="3"/>
      <c r="BZ630" s="3"/>
      <c r="CA630" s="3"/>
      <c r="CB630" s="3"/>
      <c r="CC630" s="3"/>
      <c r="CD630" s="3"/>
      <c r="CE630" s="3"/>
      <c r="CF630" s="3"/>
      <c r="CG630" s="3"/>
      <c r="CH630" s="3"/>
      <c r="CI630" s="3"/>
      <c r="CJ630" s="3"/>
      <c r="CK630" s="3"/>
      <c r="CL630" s="3"/>
      <c r="CM630" s="3"/>
      <c r="CN630" s="3"/>
      <c r="CO630" s="3"/>
      <c r="CP630" s="3"/>
      <c r="CQ630" s="3"/>
      <c r="CR630" s="3"/>
      <c r="CS630" s="3"/>
      <c r="CT630" s="3"/>
      <c r="CU630" s="3"/>
      <c r="CV630" s="3"/>
      <c r="CW630" s="3"/>
      <c r="CX630" s="3"/>
      <c r="CY630" s="3"/>
      <c r="CZ630" s="3"/>
      <c r="DA630" s="3"/>
      <c r="DB630" s="3"/>
      <c r="DC630" s="3"/>
      <c r="DD630" s="3"/>
      <c r="DE630" s="3"/>
      <c r="DF630" s="3"/>
      <c r="DG630" s="3"/>
      <c r="DH630" s="3"/>
      <c r="DI630" s="3"/>
      <c r="DJ630" s="3"/>
      <c r="DK630" s="3"/>
    </row>
    <row r="631" spans="1:115" s="25" customFormat="1" ht="62.25" customHeight="1">
      <c r="A631" s="35">
        <v>44</v>
      </c>
      <c r="B631" s="374"/>
      <c r="C631" s="85" t="s">
        <v>2969</v>
      </c>
      <c r="D631" s="43" t="s">
        <v>2970</v>
      </c>
      <c r="E631" s="83" t="s">
        <v>2971</v>
      </c>
      <c r="F631" s="83" t="s">
        <v>2972</v>
      </c>
      <c r="G631" s="158" t="s">
        <v>3038</v>
      </c>
      <c r="H631" s="169" t="s">
        <v>3088</v>
      </c>
      <c r="I631" s="297" t="s">
        <v>52</v>
      </c>
      <c r="J631" s="77"/>
      <c r="K631" s="77"/>
      <c r="L631" s="170">
        <v>44802</v>
      </c>
      <c r="M631" s="35"/>
      <c r="N631" s="308">
        <v>9000</v>
      </c>
      <c r="O631" s="3"/>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s="3"/>
      <c r="BD631" s="3"/>
      <c r="BE631" s="3"/>
      <c r="BF631" s="3"/>
      <c r="BG631" s="3"/>
      <c r="BH631" s="3"/>
      <c r="BI631" s="3"/>
      <c r="BJ631" s="3"/>
      <c r="BK631" s="3"/>
      <c r="BL631" s="3"/>
      <c r="BM631" s="3"/>
      <c r="BN631" s="3"/>
      <c r="BO631" s="3"/>
      <c r="BP631" s="3"/>
      <c r="BQ631" s="3"/>
      <c r="BR631" s="3"/>
      <c r="BS631" s="3"/>
      <c r="BT631" s="3"/>
      <c r="BU631" s="3"/>
      <c r="BV631" s="3"/>
      <c r="BW631" s="3"/>
      <c r="BX631" s="3"/>
      <c r="BY631" s="3"/>
      <c r="BZ631" s="3"/>
      <c r="CA631" s="3"/>
      <c r="CB631" s="3"/>
      <c r="CC631" s="3"/>
      <c r="CD631" s="3"/>
      <c r="CE631" s="3"/>
      <c r="CF631" s="3"/>
      <c r="CG631" s="3"/>
      <c r="CH631" s="3"/>
      <c r="CI631" s="3"/>
      <c r="CJ631" s="3"/>
      <c r="CK631" s="3"/>
      <c r="CL631" s="3"/>
      <c r="CM631" s="3"/>
      <c r="CN631" s="3"/>
      <c r="CO631" s="3"/>
      <c r="CP631" s="3"/>
      <c r="CQ631" s="3"/>
      <c r="CR631" s="3"/>
      <c r="CS631" s="3"/>
      <c r="CT631" s="3"/>
      <c r="CU631" s="3"/>
      <c r="CV631" s="3"/>
      <c r="CW631" s="3"/>
      <c r="CX631" s="3"/>
      <c r="CY631" s="3"/>
      <c r="CZ631" s="3"/>
      <c r="DA631" s="3"/>
      <c r="DB631" s="3"/>
      <c r="DC631" s="3"/>
      <c r="DD631" s="3"/>
      <c r="DE631" s="3"/>
      <c r="DF631" s="3"/>
      <c r="DG631" s="3"/>
      <c r="DH631" s="3"/>
      <c r="DI631" s="3"/>
      <c r="DJ631" s="3"/>
      <c r="DK631" s="3"/>
    </row>
    <row r="632" spans="1:115" s="25" customFormat="1" ht="62.25" customHeight="1">
      <c r="A632" s="35">
        <v>45</v>
      </c>
      <c r="B632" s="374"/>
      <c r="C632" s="85" t="s">
        <v>1783</v>
      </c>
      <c r="D632" s="43" t="s">
        <v>2973</v>
      </c>
      <c r="E632" s="83" t="s">
        <v>2974</v>
      </c>
      <c r="F632" s="83" t="s">
        <v>2975</v>
      </c>
      <c r="G632" s="158" t="s">
        <v>3039</v>
      </c>
      <c r="H632" s="169" t="s">
        <v>3089</v>
      </c>
      <c r="I632" s="297" t="s">
        <v>52</v>
      </c>
      <c r="J632" s="77"/>
      <c r="K632" s="77"/>
      <c r="L632" s="170">
        <v>44812</v>
      </c>
      <c r="M632" s="35"/>
      <c r="N632" s="308">
        <v>31000</v>
      </c>
      <c r="O632" s="3"/>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s="3"/>
      <c r="BD632" s="3"/>
      <c r="BE632" s="3"/>
      <c r="BF632" s="3"/>
      <c r="BG632" s="3"/>
      <c r="BH632" s="3"/>
      <c r="BI632" s="3"/>
      <c r="BJ632" s="3"/>
      <c r="BK632" s="3"/>
      <c r="BL632" s="3"/>
      <c r="BM632" s="3"/>
      <c r="BN632" s="3"/>
      <c r="BO632" s="3"/>
      <c r="BP632" s="3"/>
      <c r="BQ632" s="3"/>
      <c r="BR632" s="3"/>
      <c r="BS632" s="3"/>
      <c r="BT632" s="3"/>
      <c r="BU632" s="3"/>
      <c r="BV632" s="3"/>
      <c r="BW632" s="3"/>
      <c r="BX632" s="3"/>
      <c r="BY632" s="3"/>
      <c r="BZ632" s="3"/>
      <c r="CA632" s="3"/>
      <c r="CB632" s="3"/>
      <c r="CC632" s="3"/>
      <c r="CD632" s="3"/>
      <c r="CE632" s="3"/>
      <c r="CF632" s="3"/>
      <c r="CG632" s="3"/>
      <c r="CH632" s="3"/>
      <c r="CI632" s="3"/>
      <c r="CJ632" s="3"/>
      <c r="CK632" s="3"/>
      <c r="CL632" s="3"/>
      <c r="CM632" s="3"/>
      <c r="CN632" s="3"/>
      <c r="CO632" s="3"/>
      <c r="CP632" s="3"/>
      <c r="CQ632" s="3"/>
      <c r="CR632" s="3"/>
      <c r="CS632" s="3"/>
      <c r="CT632" s="3"/>
      <c r="CU632" s="3"/>
      <c r="CV632" s="3"/>
      <c r="CW632" s="3"/>
      <c r="CX632" s="3"/>
      <c r="CY632" s="3"/>
      <c r="CZ632" s="3"/>
      <c r="DA632" s="3"/>
      <c r="DB632" s="3"/>
      <c r="DC632" s="3"/>
      <c r="DD632" s="3"/>
      <c r="DE632" s="3"/>
      <c r="DF632" s="3"/>
      <c r="DG632" s="3"/>
      <c r="DH632" s="3"/>
      <c r="DI632" s="3"/>
      <c r="DJ632" s="3"/>
      <c r="DK632" s="3"/>
    </row>
    <row r="633" spans="1:115" s="25" customFormat="1" ht="62.25" customHeight="1">
      <c r="A633" s="35">
        <v>46</v>
      </c>
      <c r="B633" s="374"/>
      <c r="C633" s="85" t="s">
        <v>1783</v>
      </c>
      <c r="D633" s="43" t="s">
        <v>2973</v>
      </c>
      <c r="E633" s="83" t="s">
        <v>2974</v>
      </c>
      <c r="F633" s="83" t="s">
        <v>2976</v>
      </c>
      <c r="G633" s="158" t="s">
        <v>3040</v>
      </c>
      <c r="H633" s="169" t="s">
        <v>3090</v>
      </c>
      <c r="I633" s="297" t="s">
        <v>52</v>
      </c>
      <c r="J633" s="77"/>
      <c r="K633" s="77"/>
      <c r="L633" s="170">
        <v>44812</v>
      </c>
      <c r="M633" s="35"/>
      <c r="N633" s="308">
        <v>35000</v>
      </c>
      <c r="O633" s="3"/>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c r="BA633" s="3"/>
      <c r="BB633" s="3"/>
      <c r="BC633" s="3"/>
      <c r="BD633" s="3"/>
      <c r="BE633" s="3"/>
      <c r="BF633" s="3"/>
      <c r="BG633" s="3"/>
      <c r="BH633" s="3"/>
      <c r="BI633" s="3"/>
      <c r="BJ633" s="3"/>
      <c r="BK633" s="3"/>
      <c r="BL633" s="3"/>
      <c r="BM633" s="3"/>
      <c r="BN633" s="3"/>
      <c r="BO633" s="3"/>
      <c r="BP633" s="3"/>
      <c r="BQ633" s="3"/>
      <c r="BR633" s="3"/>
      <c r="BS633" s="3"/>
      <c r="BT633" s="3"/>
      <c r="BU633" s="3"/>
      <c r="BV633" s="3"/>
      <c r="BW633" s="3"/>
      <c r="BX633" s="3"/>
      <c r="BY633" s="3"/>
      <c r="BZ633" s="3"/>
      <c r="CA633" s="3"/>
      <c r="CB633" s="3"/>
      <c r="CC633" s="3"/>
      <c r="CD633" s="3"/>
      <c r="CE633" s="3"/>
      <c r="CF633" s="3"/>
      <c r="CG633" s="3"/>
      <c r="CH633" s="3"/>
      <c r="CI633" s="3"/>
      <c r="CJ633" s="3"/>
      <c r="CK633" s="3"/>
      <c r="CL633" s="3"/>
      <c r="CM633" s="3"/>
      <c r="CN633" s="3"/>
      <c r="CO633" s="3"/>
      <c r="CP633" s="3"/>
      <c r="CQ633" s="3"/>
      <c r="CR633" s="3"/>
      <c r="CS633" s="3"/>
      <c r="CT633" s="3"/>
      <c r="CU633" s="3"/>
      <c r="CV633" s="3"/>
      <c r="CW633" s="3"/>
      <c r="CX633" s="3"/>
      <c r="CY633" s="3"/>
      <c r="CZ633" s="3"/>
      <c r="DA633" s="3"/>
      <c r="DB633" s="3"/>
      <c r="DC633" s="3"/>
      <c r="DD633" s="3"/>
      <c r="DE633" s="3"/>
      <c r="DF633" s="3"/>
      <c r="DG633" s="3"/>
      <c r="DH633" s="3"/>
      <c r="DI633" s="3"/>
      <c r="DJ633" s="3"/>
      <c r="DK633" s="3"/>
    </row>
    <row r="634" spans="1:115" s="25" customFormat="1" ht="62.25" customHeight="1">
      <c r="A634" s="35">
        <v>47</v>
      </c>
      <c r="B634" s="374"/>
      <c r="C634" s="85" t="s">
        <v>2977</v>
      </c>
      <c r="D634" s="43" t="s">
        <v>2978</v>
      </c>
      <c r="E634" s="83" t="s">
        <v>2894</v>
      </c>
      <c r="F634" s="83" t="s">
        <v>2979</v>
      </c>
      <c r="G634" s="158" t="s">
        <v>3041</v>
      </c>
      <c r="H634" s="169" t="s">
        <v>3091</v>
      </c>
      <c r="I634" s="297" t="s">
        <v>52</v>
      </c>
      <c r="J634" s="77"/>
      <c r="K634" s="77"/>
      <c r="L634" s="170">
        <v>44816</v>
      </c>
      <c r="M634" s="35"/>
      <c r="N634" s="308">
        <v>80073</v>
      </c>
      <c r="O634" s="3"/>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c r="BB634" s="3"/>
      <c r="BC634" s="3"/>
      <c r="BD634" s="3"/>
      <c r="BE634" s="3"/>
      <c r="BF634" s="3"/>
      <c r="BG634" s="3"/>
      <c r="BH634" s="3"/>
      <c r="BI634" s="3"/>
      <c r="BJ634" s="3"/>
      <c r="BK634" s="3"/>
      <c r="BL634" s="3"/>
      <c r="BM634" s="3"/>
      <c r="BN634" s="3"/>
      <c r="BO634" s="3"/>
      <c r="BP634" s="3"/>
      <c r="BQ634" s="3"/>
      <c r="BR634" s="3"/>
      <c r="BS634" s="3"/>
      <c r="BT634" s="3"/>
      <c r="BU634" s="3"/>
      <c r="BV634" s="3"/>
      <c r="BW634" s="3"/>
      <c r="BX634" s="3"/>
      <c r="BY634" s="3"/>
      <c r="BZ634" s="3"/>
      <c r="CA634" s="3"/>
      <c r="CB634" s="3"/>
      <c r="CC634" s="3"/>
      <c r="CD634" s="3"/>
      <c r="CE634" s="3"/>
      <c r="CF634" s="3"/>
      <c r="CG634" s="3"/>
      <c r="CH634" s="3"/>
      <c r="CI634" s="3"/>
      <c r="CJ634" s="3"/>
      <c r="CK634" s="3"/>
      <c r="CL634" s="3"/>
      <c r="CM634" s="3"/>
      <c r="CN634" s="3"/>
      <c r="CO634" s="3"/>
      <c r="CP634" s="3"/>
      <c r="CQ634" s="3"/>
      <c r="CR634" s="3"/>
      <c r="CS634" s="3"/>
      <c r="CT634" s="3"/>
      <c r="CU634" s="3"/>
      <c r="CV634" s="3"/>
      <c r="CW634" s="3"/>
      <c r="CX634" s="3"/>
      <c r="CY634" s="3"/>
      <c r="CZ634" s="3"/>
      <c r="DA634" s="3"/>
      <c r="DB634" s="3"/>
      <c r="DC634" s="3"/>
      <c r="DD634" s="3"/>
      <c r="DE634" s="3"/>
      <c r="DF634" s="3"/>
      <c r="DG634" s="3"/>
      <c r="DH634" s="3"/>
      <c r="DI634" s="3"/>
      <c r="DJ634" s="3"/>
      <c r="DK634" s="3"/>
    </row>
    <row r="635" spans="1:115" s="25" customFormat="1" ht="62.25" customHeight="1">
      <c r="A635" s="35">
        <v>48</v>
      </c>
      <c r="B635" s="374"/>
      <c r="C635" s="85" t="s">
        <v>1783</v>
      </c>
      <c r="D635" s="43" t="s">
        <v>2973</v>
      </c>
      <c r="E635" s="83" t="s">
        <v>2974</v>
      </c>
      <c r="F635" s="83" t="s">
        <v>2985</v>
      </c>
      <c r="G635" s="31" t="s">
        <v>3045</v>
      </c>
      <c r="H635" s="169" t="s">
        <v>3094</v>
      </c>
      <c r="I635" s="297" t="s">
        <v>52</v>
      </c>
      <c r="J635" s="77"/>
      <c r="K635" s="77"/>
      <c r="L635" s="170">
        <v>45103</v>
      </c>
      <c r="M635" s="35"/>
      <c r="N635" s="308">
        <v>35000</v>
      </c>
      <c r="O635" s="3"/>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c r="BA635" s="3"/>
      <c r="BB635" s="3"/>
      <c r="BC635" s="3"/>
      <c r="BD635" s="3"/>
      <c r="BE635" s="3"/>
      <c r="BF635" s="3"/>
      <c r="BG635" s="3"/>
      <c r="BH635" s="3"/>
      <c r="BI635" s="3"/>
      <c r="BJ635" s="3"/>
      <c r="BK635" s="3"/>
      <c r="BL635" s="3"/>
      <c r="BM635" s="3"/>
      <c r="BN635" s="3"/>
      <c r="BO635" s="3"/>
      <c r="BP635" s="3"/>
      <c r="BQ635" s="3"/>
      <c r="BR635" s="3"/>
      <c r="BS635" s="3"/>
      <c r="BT635" s="3"/>
      <c r="BU635" s="3"/>
      <c r="BV635" s="3"/>
      <c r="BW635" s="3"/>
      <c r="BX635" s="3"/>
      <c r="BY635" s="3"/>
      <c r="BZ635" s="3"/>
      <c r="CA635" s="3"/>
      <c r="CB635" s="3"/>
      <c r="CC635" s="3"/>
      <c r="CD635" s="3"/>
      <c r="CE635" s="3"/>
      <c r="CF635" s="3"/>
      <c r="CG635" s="3"/>
      <c r="CH635" s="3"/>
      <c r="CI635" s="3"/>
      <c r="CJ635" s="3"/>
      <c r="CK635" s="3"/>
      <c r="CL635" s="3"/>
      <c r="CM635" s="3"/>
      <c r="CN635" s="3"/>
      <c r="CO635" s="3"/>
      <c r="CP635" s="3"/>
      <c r="CQ635" s="3"/>
      <c r="CR635" s="3"/>
      <c r="CS635" s="3"/>
      <c r="CT635" s="3"/>
      <c r="CU635" s="3"/>
      <c r="CV635" s="3"/>
      <c r="CW635" s="3"/>
      <c r="CX635" s="3"/>
      <c r="CY635" s="3"/>
      <c r="CZ635" s="3"/>
      <c r="DA635" s="3"/>
      <c r="DB635" s="3"/>
      <c r="DC635" s="3"/>
      <c r="DD635" s="3"/>
      <c r="DE635" s="3"/>
      <c r="DF635" s="3"/>
      <c r="DG635" s="3"/>
      <c r="DH635" s="3"/>
      <c r="DI635" s="3"/>
      <c r="DJ635" s="3"/>
      <c r="DK635" s="3"/>
    </row>
    <row r="636" spans="1:115" s="25" customFormat="1" ht="62.25" customHeight="1">
      <c r="A636" s="35">
        <v>49</v>
      </c>
      <c r="B636" s="374"/>
      <c r="C636" s="85" t="s">
        <v>2986</v>
      </c>
      <c r="D636" s="83" t="s">
        <v>2987</v>
      </c>
      <c r="E636" s="83" t="s">
        <v>2988</v>
      </c>
      <c r="F636" s="83" t="s">
        <v>2989</v>
      </c>
      <c r="G636" s="31" t="s">
        <v>3046</v>
      </c>
      <c r="H636" s="169" t="s">
        <v>3095</v>
      </c>
      <c r="I636" s="297" t="s">
        <v>52</v>
      </c>
      <c r="J636" s="77"/>
      <c r="K636" s="77"/>
      <c r="L636" s="170">
        <v>45103</v>
      </c>
      <c r="M636" s="35"/>
      <c r="N636" s="308">
        <v>10200</v>
      </c>
      <c r="O636" s="3"/>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c r="BA636" s="3"/>
      <c r="BB636" s="3"/>
      <c r="BC636" s="3"/>
      <c r="BD636" s="3"/>
      <c r="BE636" s="3"/>
      <c r="BF636" s="3"/>
      <c r="BG636" s="3"/>
      <c r="BH636" s="3"/>
      <c r="BI636" s="3"/>
      <c r="BJ636" s="3"/>
      <c r="BK636" s="3"/>
      <c r="BL636" s="3"/>
      <c r="BM636" s="3"/>
      <c r="BN636" s="3"/>
      <c r="BO636" s="3"/>
      <c r="BP636" s="3"/>
      <c r="BQ636" s="3"/>
      <c r="BR636" s="3"/>
      <c r="BS636" s="3"/>
      <c r="BT636" s="3"/>
      <c r="BU636" s="3"/>
      <c r="BV636" s="3"/>
      <c r="BW636" s="3"/>
      <c r="BX636" s="3"/>
      <c r="BY636" s="3"/>
      <c r="BZ636" s="3"/>
      <c r="CA636" s="3"/>
      <c r="CB636" s="3"/>
      <c r="CC636" s="3"/>
      <c r="CD636" s="3"/>
      <c r="CE636" s="3"/>
      <c r="CF636" s="3"/>
      <c r="CG636" s="3"/>
      <c r="CH636" s="3"/>
      <c r="CI636" s="3"/>
      <c r="CJ636" s="3"/>
      <c r="CK636" s="3"/>
      <c r="CL636" s="3"/>
      <c r="CM636" s="3"/>
      <c r="CN636" s="3"/>
      <c r="CO636" s="3"/>
      <c r="CP636" s="3"/>
      <c r="CQ636" s="3"/>
      <c r="CR636" s="3"/>
      <c r="CS636" s="3"/>
      <c r="CT636" s="3"/>
      <c r="CU636" s="3"/>
      <c r="CV636" s="3"/>
      <c r="CW636" s="3"/>
      <c r="CX636" s="3"/>
      <c r="CY636" s="3"/>
      <c r="CZ636" s="3"/>
      <c r="DA636" s="3"/>
      <c r="DB636" s="3"/>
      <c r="DC636" s="3"/>
      <c r="DD636" s="3"/>
      <c r="DE636" s="3"/>
      <c r="DF636" s="3"/>
      <c r="DG636" s="3"/>
      <c r="DH636" s="3"/>
      <c r="DI636" s="3"/>
      <c r="DJ636" s="3"/>
      <c r="DK636" s="3"/>
    </row>
    <row r="637" spans="1:115" s="25" customFormat="1" ht="62.25" customHeight="1">
      <c r="A637" s="35">
        <v>50</v>
      </c>
      <c r="B637" s="374"/>
      <c r="C637" s="85" t="s">
        <v>2990</v>
      </c>
      <c r="D637" s="83" t="s">
        <v>2991</v>
      </c>
      <c r="E637" s="83" t="s">
        <v>2988</v>
      </c>
      <c r="F637" s="83" t="s">
        <v>2992</v>
      </c>
      <c r="G637" s="31" t="s">
        <v>3047</v>
      </c>
      <c r="H637" s="85" t="s">
        <v>3096</v>
      </c>
      <c r="I637" s="297" t="s">
        <v>52</v>
      </c>
      <c r="J637" s="77"/>
      <c r="K637" s="77"/>
      <c r="L637" s="170">
        <v>45104</v>
      </c>
      <c r="M637" s="35"/>
      <c r="N637" s="308">
        <v>14000</v>
      </c>
      <c r="O637" s="3"/>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c r="BA637" s="3"/>
      <c r="BB637" s="3"/>
      <c r="BC637" s="3"/>
      <c r="BD637" s="3"/>
      <c r="BE637" s="3"/>
      <c r="BF637" s="3"/>
      <c r="BG637" s="3"/>
      <c r="BH637" s="3"/>
      <c r="BI637" s="3"/>
      <c r="BJ637" s="3"/>
      <c r="BK637" s="3"/>
      <c r="BL637" s="3"/>
      <c r="BM637" s="3"/>
      <c r="BN637" s="3"/>
      <c r="BO637" s="3"/>
      <c r="BP637" s="3"/>
      <c r="BQ637" s="3"/>
      <c r="BR637" s="3"/>
      <c r="BS637" s="3"/>
      <c r="BT637" s="3"/>
      <c r="BU637" s="3"/>
      <c r="BV637" s="3"/>
      <c r="BW637" s="3"/>
      <c r="BX637" s="3"/>
      <c r="BY637" s="3"/>
      <c r="BZ637" s="3"/>
      <c r="CA637" s="3"/>
      <c r="CB637" s="3"/>
      <c r="CC637" s="3"/>
      <c r="CD637" s="3"/>
      <c r="CE637" s="3"/>
      <c r="CF637" s="3"/>
      <c r="CG637" s="3"/>
      <c r="CH637" s="3"/>
      <c r="CI637" s="3"/>
      <c r="CJ637" s="3"/>
      <c r="CK637" s="3"/>
      <c r="CL637" s="3"/>
      <c r="CM637" s="3"/>
      <c r="CN637" s="3"/>
      <c r="CO637" s="3"/>
      <c r="CP637" s="3"/>
      <c r="CQ637" s="3"/>
      <c r="CR637" s="3"/>
      <c r="CS637" s="3"/>
      <c r="CT637" s="3"/>
      <c r="CU637" s="3"/>
      <c r="CV637" s="3"/>
      <c r="CW637" s="3"/>
      <c r="CX637" s="3"/>
      <c r="CY637" s="3"/>
      <c r="CZ637" s="3"/>
      <c r="DA637" s="3"/>
      <c r="DB637" s="3"/>
      <c r="DC637" s="3"/>
      <c r="DD637" s="3"/>
      <c r="DE637" s="3"/>
      <c r="DF637" s="3"/>
      <c r="DG637" s="3"/>
      <c r="DH637" s="3"/>
      <c r="DI637" s="3"/>
      <c r="DJ637" s="3"/>
      <c r="DK637" s="3"/>
    </row>
    <row r="638" spans="1:115" s="25" customFormat="1" ht="62.25" customHeight="1">
      <c r="A638" s="35">
        <v>51</v>
      </c>
      <c r="B638" s="374"/>
      <c r="C638" s="85" t="s">
        <v>2993</v>
      </c>
      <c r="D638" s="83" t="s">
        <v>2994</v>
      </c>
      <c r="E638" s="83" t="s">
        <v>2988</v>
      </c>
      <c r="F638" s="83" t="s">
        <v>2995</v>
      </c>
      <c r="G638" s="31" t="s">
        <v>3048</v>
      </c>
      <c r="H638" s="85" t="s">
        <v>3097</v>
      </c>
      <c r="I638" s="297" t="s">
        <v>52</v>
      </c>
      <c r="J638" s="77"/>
      <c r="K638" s="77"/>
      <c r="L638" s="170">
        <v>45104</v>
      </c>
      <c r="M638" s="35"/>
      <c r="N638" s="308">
        <v>10000</v>
      </c>
      <c r="O638" s="3"/>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c r="BB638" s="3"/>
      <c r="BC638" s="3"/>
      <c r="BD638" s="3"/>
      <c r="BE638" s="3"/>
      <c r="BF638" s="3"/>
      <c r="BG638" s="3"/>
      <c r="BH638" s="3"/>
      <c r="BI638" s="3"/>
      <c r="BJ638" s="3"/>
      <c r="BK638" s="3"/>
      <c r="BL638" s="3"/>
      <c r="BM638" s="3"/>
      <c r="BN638" s="3"/>
      <c r="BO638" s="3"/>
      <c r="BP638" s="3"/>
      <c r="BQ638" s="3"/>
      <c r="BR638" s="3"/>
      <c r="BS638" s="3"/>
      <c r="BT638" s="3"/>
      <c r="BU638" s="3"/>
      <c r="BV638" s="3"/>
      <c r="BW638" s="3"/>
      <c r="BX638" s="3"/>
      <c r="BY638" s="3"/>
      <c r="BZ638" s="3"/>
      <c r="CA638" s="3"/>
      <c r="CB638" s="3"/>
      <c r="CC638" s="3"/>
      <c r="CD638" s="3"/>
      <c r="CE638" s="3"/>
      <c r="CF638" s="3"/>
      <c r="CG638" s="3"/>
      <c r="CH638" s="3"/>
      <c r="CI638" s="3"/>
      <c r="CJ638" s="3"/>
      <c r="CK638" s="3"/>
      <c r="CL638" s="3"/>
      <c r="CM638" s="3"/>
      <c r="CN638" s="3"/>
      <c r="CO638" s="3"/>
      <c r="CP638" s="3"/>
      <c r="CQ638" s="3"/>
      <c r="CR638" s="3"/>
      <c r="CS638" s="3"/>
      <c r="CT638" s="3"/>
      <c r="CU638" s="3"/>
      <c r="CV638" s="3"/>
      <c r="CW638" s="3"/>
      <c r="CX638" s="3"/>
      <c r="CY638" s="3"/>
      <c r="CZ638" s="3"/>
      <c r="DA638" s="3"/>
      <c r="DB638" s="3"/>
      <c r="DC638" s="3"/>
      <c r="DD638" s="3"/>
      <c r="DE638" s="3"/>
      <c r="DF638" s="3"/>
      <c r="DG638" s="3"/>
      <c r="DH638" s="3"/>
      <c r="DI638" s="3"/>
      <c r="DJ638" s="3"/>
      <c r="DK638" s="3"/>
    </row>
    <row r="639" spans="1:115" s="25" customFormat="1" ht="62.25" customHeight="1">
      <c r="A639" s="35">
        <v>52</v>
      </c>
      <c r="B639" s="375"/>
      <c r="C639" s="85" t="s">
        <v>2964</v>
      </c>
      <c r="D639" s="83" t="s">
        <v>2996</v>
      </c>
      <c r="E639" s="83" t="s">
        <v>2988</v>
      </c>
      <c r="F639" s="83" t="s">
        <v>2997</v>
      </c>
      <c r="G639" s="31" t="s">
        <v>3049</v>
      </c>
      <c r="H639" s="169" t="s">
        <v>3098</v>
      </c>
      <c r="I639" s="297" t="s">
        <v>52</v>
      </c>
      <c r="J639" s="77"/>
      <c r="K639" s="77"/>
      <c r="L639" s="170">
        <v>45104</v>
      </c>
      <c r="M639" s="35"/>
      <c r="N639" s="308">
        <v>15200</v>
      </c>
      <c r="O639" s="3"/>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s="3"/>
      <c r="BD639" s="3"/>
      <c r="BE639" s="3"/>
      <c r="BF639" s="3"/>
      <c r="BG639" s="3"/>
      <c r="BH639" s="3"/>
      <c r="BI639" s="3"/>
      <c r="BJ639" s="3"/>
      <c r="BK639" s="3"/>
      <c r="BL639" s="3"/>
      <c r="BM639" s="3"/>
      <c r="BN639" s="3"/>
      <c r="BO639" s="3"/>
      <c r="BP639" s="3"/>
      <c r="BQ639" s="3"/>
      <c r="BR639" s="3"/>
      <c r="BS639" s="3"/>
      <c r="BT639" s="3"/>
      <c r="BU639" s="3"/>
      <c r="BV639" s="3"/>
      <c r="BW639" s="3"/>
      <c r="BX639" s="3"/>
      <c r="BY639" s="3"/>
      <c r="BZ639" s="3"/>
      <c r="CA639" s="3"/>
      <c r="CB639" s="3"/>
      <c r="CC639" s="3"/>
      <c r="CD639" s="3"/>
      <c r="CE639" s="3"/>
      <c r="CF639" s="3"/>
      <c r="CG639" s="3"/>
      <c r="CH639" s="3"/>
      <c r="CI639" s="3"/>
      <c r="CJ639" s="3"/>
      <c r="CK639" s="3"/>
      <c r="CL639" s="3"/>
      <c r="CM639" s="3"/>
      <c r="CN639" s="3"/>
      <c r="CO639" s="3"/>
      <c r="CP639" s="3"/>
      <c r="CQ639" s="3"/>
      <c r="CR639" s="3"/>
      <c r="CS639" s="3"/>
      <c r="CT639" s="3"/>
      <c r="CU639" s="3"/>
      <c r="CV639" s="3"/>
      <c r="CW639" s="3"/>
      <c r="CX639" s="3"/>
      <c r="CY639" s="3"/>
      <c r="CZ639" s="3"/>
      <c r="DA639" s="3"/>
      <c r="DB639" s="3"/>
      <c r="DC639" s="3"/>
      <c r="DD639" s="3"/>
      <c r="DE639" s="3"/>
      <c r="DF639" s="3"/>
      <c r="DG639" s="3"/>
      <c r="DH639" s="3"/>
      <c r="DI639" s="3"/>
      <c r="DJ639" s="3"/>
      <c r="DK639" s="3"/>
    </row>
    <row r="640" spans="1:115" s="25" customFormat="1" ht="62.25" customHeight="1">
      <c r="A640" s="35"/>
      <c r="B640" s="227" t="s">
        <v>3</v>
      </c>
      <c r="C640" s="227" t="s">
        <v>3100</v>
      </c>
      <c r="D640" s="224"/>
      <c r="E640" s="224"/>
      <c r="F640" s="224"/>
      <c r="G640" s="224"/>
      <c r="H640" s="224"/>
      <c r="I640" s="224"/>
      <c r="J640" s="224"/>
      <c r="K640" s="224"/>
      <c r="L640" s="224"/>
      <c r="M640" s="224"/>
      <c r="N640" s="222">
        <f>SUM(N588:N639)</f>
        <v>4696213</v>
      </c>
      <c r="O640" s="3"/>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c r="BA640" s="3"/>
      <c r="BB640" s="3"/>
      <c r="BC640" s="3"/>
      <c r="BD640" s="3"/>
      <c r="BE640" s="3"/>
      <c r="BF640" s="3"/>
      <c r="BG640" s="3"/>
      <c r="BH640" s="3"/>
      <c r="BI640" s="3"/>
      <c r="BJ640" s="3"/>
      <c r="BK640" s="3"/>
      <c r="BL640" s="3"/>
      <c r="BM640" s="3"/>
      <c r="BN640" s="3"/>
      <c r="BO640" s="3"/>
      <c r="BP640" s="3"/>
      <c r="BQ640" s="3"/>
      <c r="BR640" s="3"/>
      <c r="BS640" s="3"/>
      <c r="BT640" s="3"/>
      <c r="BU640" s="3"/>
      <c r="BV640" s="3"/>
      <c r="BW640" s="3"/>
      <c r="BX640" s="3"/>
      <c r="BY640" s="3"/>
      <c r="BZ640" s="3"/>
      <c r="CA640" s="3"/>
      <c r="CB640" s="3"/>
      <c r="CC640" s="3"/>
      <c r="CD640" s="3"/>
      <c r="CE640" s="3"/>
      <c r="CF640" s="3"/>
      <c r="CG640" s="3"/>
      <c r="CH640" s="3"/>
      <c r="CI640" s="3"/>
      <c r="CJ640" s="3"/>
      <c r="CK640" s="3"/>
      <c r="CL640" s="3"/>
      <c r="CM640" s="3"/>
      <c r="CN640" s="3"/>
      <c r="CO640" s="3"/>
      <c r="CP640" s="3"/>
      <c r="CQ640" s="3"/>
      <c r="CR640" s="3"/>
      <c r="CS640" s="3"/>
      <c r="CT640" s="3"/>
      <c r="CU640" s="3"/>
      <c r="CV640" s="3"/>
      <c r="CW640" s="3"/>
      <c r="CX640" s="3"/>
      <c r="CY640" s="3"/>
      <c r="CZ640" s="3"/>
      <c r="DA640" s="3"/>
      <c r="DB640" s="3"/>
      <c r="DC640" s="3"/>
      <c r="DD640" s="3"/>
      <c r="DE640" s="3"/>
      <c r="DF640" s="3"/>
      <c r="DG640" s="3"/>
      <c r="DH640" s="3"/>
      <c r="DI640" s="3"/>
      <c r="DJ640" s="3"/>
      <c r="DK640" s="3"/>
    </row>
    <row r="641" spans="1:25" s="13" customFormat="1" ht="62.25" customHeight="1">
      <c r="A641" s="219" t="s">
        <v>38</v>
      </c>
      <c r="B641" s="396" t="s">
        <v>29</v>
      </c>
      <c r="C641" s="397"/>
      <c r="D641" s="21"/>
      <c r="E641" s="21"/>
      <c r="F641" s="21"/>
      <c r="G641" s="21"/>
      <c r="H641" s="21"/>
      <c r="I641" s="21"/>
      <c r="J641" s="21"/>
      <c r="K641" s="21"/>
      <c r="L641" s="21"/>
      <c r="M641" s="21"/>
      <c r="N641" s="3"/>
      <c r="O641" s="3"/>
      <c r="P641" s="3"/>
      <c r="Q641" s="3"/>
      <c r="R641" s="3"/>
      <c r="S641" s="3"/>
      <c r="T641" s="3"/>
      <c r="U641" s="3"/>
      <c r="V641" s="3"/>
      <c r="W641" s="3"/>
      <c r="X641" s="3"/>
      <c r="Y641" s="27"/>
    </row>
    <row r="642" spans="1:25" s="13" customFormat="1" ht="62.25" customHeight="1">
      <c r="A642" s="21">
        <v>1</v>
      </c>
      <c r="B642" s="416" t="s">
        <v>4104</v>
      </c>
      <c r="C642" s="53" t="s">
        <v>3101</v>
      </c>
      <c r="D642" s="53" t="s">
        <v>3102</v>
      </c>
      <c r="E642" s="53" t="s">
        <v>3103</v>
      </c>
      <c r="F642" s="53" t="s">
        <v>3104</v>
      </c>
      <c r="G642" s="53" t="s">
        <v>3164</v>
      </c>
      <c r="H642" s="53" t="s">
        <v>3180</v>
      </c>
      <c r="I642" s="53" t="s">
        <v>42</v>
      </c>
      <c r="J642" s="53"/>
      <c r="K642" s="53"/>
      <c r="L642" s="57" t="s">
        <v>1681</v>
      </c>
      <c r="M642" s="21"/>
      <c r="N642" s="174">
        <v>8220</v>
      </c>
      <c r="O642" s="3"/>
      <c r="P642" s="3"/>
      <c r="Q642" s="3"/>
      <c r="R642" s="3"/>
      <c r="S642" s="3"/>
      <c r="T642" s="3"/>
      <c r="U642" s="3"/>
      <c r="V642" s="3"/>
      <c r="W642" s="3"/>
      <c r="X642" s="3"/>
      <c r="Y642" s="27"/>
    </row>
    <row r="643" spans="1:25" s="13" customFormat="1" ht="62.25" customHeight="1">
      <c r="A643" s="21">
        <v>2</v>
      </c>
      <c r="B643" s="417"/>
      <c r="C643" s="53" t="s">
        <v>3105</v>
      </c>
      <c r="D643" s="53" t="s">
        <v>3106</v>
      </c>
      <c r="E643" s="53" t="s">
        <v>3107</v>
      </c>
      <c r="F643" s="53" t="s">
        <v>3108</v>
      </c>
      <c r="G643" s="53" t="s">
        <v>3165</v>
      </c>
      <c r="H643" s="53" t="s">
        <v>3181</v>
      </c>
      <c r="I643" s="53" t="s">
        <v>42</v>
      </c>
      <c r="J643" s="53"/>
      <c r="K643" s="53"/>
      <c r="L643" s="57" t="s">
        <v>3182</v>
      </c>
      <c r="M643" s="21"/>
      <c r="N643" s="174">
        <v>39702</v>
      </c>
      <c r="O643" s="3"/>
      <c r="P643" s="3"/>
      <c r="Q643" s="3"/>
      <c r="R643" s="3"/>
      <c r="S643" s="3"/>
      <c r="T643" s="3"/>
      <c r="U643" s="3"/>
      <c r="V643" s="3"/>
      <c r="W643" s="3"/>
      <c r="X643" s="3"/>
      <c r="Y643" s="27"/>
    </row>
    <row r="644" spans="1:25" s="13" customFormat="1" ht="114.75" customHeight="1">
      <c r="A644" s="93">
        <v>3</v>
      </c>
      <c r="B644" s="417"/>
      <c r="C644" s="53" t="s">
        <v>3105</v>
      </c>
      <c r="D644" s="53" t="s">
        <v>3106</v>
      </c>
      <c r="E644" s="53" t="s">
        <v>3107</v>
      </c>
      <c r="F644" s="53" t="s">
        <v>3109</v>
      </c>
      <c r="G644" s="53" t="s">
        <v>3166</v>
      </c>
      <c r="H644" s="171" t="s">
        <v>3183</v>
      </c>
      <c r="I644" s="53" t="s">
        <v>42</v>
      </c>
      <c r="J644" s="53"/>
      <c r="K644" s="53"/>
      <c r="L644" s="57" t="s">
        <v>3182</v>
      </c>
      <c r="M644" s="21"/>
      <c r="N644" s="174">
        <v>157800</v>
      </c>
      <c r="O644" s="3"/>
      <c r="P644" s="3"/>
      <c r="Q644" s="3"/>
      <c r="R644" s="3"/>
      <c r="S644" s="3"/>
      <c r="T644" s="3"/>
      <c r="U644" s="3"/>
      <c r="V644" s="3"/>
      <c r="W644" s="3"/>
      <c r="X644" s="3"/>
      <c r="Y644" s="27"/>
    </row>
    <row r="645" spans="1:25" s="13" customFormat="1" ht="84" customHeight="1">
      <c r="A645" s="93">
        <v>4</v>
      </c>
      <c r="B645" s="417"/>
      <c r="C645" s="53" t="s">
        <v>3101</v>
      </c>
      <c r="D645" s="53" t="s">
        <v>3102</v>
      </c>
      <c r="E645" s="53" t="s">
        <v>3103</v>
      </c>
      <c r="F645" s="53" t="s">
        <v>3110</v>
      </c>
      <c r="G645" s="53" t="s">
        <v>3167</v>
      </c>
      <c r="H645" s="172" t="s">
        <v>4186</v>
      </c>
      <c r="I645" s="53" t="s">
        <v>42</v>
      </c>
      <c r="J645" s="53"/>
      <c r="K645" s="53"/>
      <c r="L645" s="57" t="s">
        <v>1681</v>
      </c>
      <c r="M645" s="21"/>
      <c r="N645" s="174">
        <v>139204</v>
      </c>
      <c r="O645" s="3"/>
      <c r="P645" s="3"/>
      <c r="Q645" s="3"/>
      <c r="R645" s="3"/>
      <c r="S645" s="3"/>
      <c r="T645" s="3"/>
      <c r="U645" s="3"/>
      <c r="V645" s="3"/>
      <c r="W645" s="3"/>
      <c r="X645" s="3"/>
      <c r="Y645" s="27"/>
    </row>
    <row r="646" spans="1:25" s="13" customFormat="1" ht="62.25" customHeight="1">
      <c r="A646" s="93">
        <v>5</v>
      </c>
      <c r="B646" s="417"/>
      <c r="C646" s="53" t="s">
        <v>3111</v>
      </c>
      <c r="D646" s="53" t="s">
        <v>3112</v>
      </c>
      <c r="E646" s="53" t="s">
        <v>3113</v>
      </c>
      <c r="F646" s="53" t="s">
        <v>3114</v>
      </c>
      <c r="G646" s="53" t="s">
        <v>3168</v>
      </c>
      <c r="H646" s="53" t="s">
        <v>4187</v>
      </c>
      <c r="I646" s="53" t="s">
        <v>42</v>
      </c>
      <c r="J646" s="53"/>
      <c r="K646" s="53"/>
      <c r="L646" s="57" t="s">
        <v>3182</v>
      </c>
      <c r="M646" s="21"/>
      <c r="N646" s="174">
        <v>9000</v>
      </c>
      <c r="O646" s="3"/>
      <c r="P646" s="3"/>
      <c r="Q646" s="3"/>
      <c r="R646" s="3"/>
      <c r="S646" s="3"/>
      <c r="T646" s="3"/>
      <c r="U646" s="3"/>
      <c r="V646" s="3"/>
      <c r="W646" s="3"/>
      <c r="X646" s="3"/>
      <c r="Y646" s="27"/>
    </row>
    <row r="647" spans="1:25" s="13" customFormat="1" ht="77.25" customHeight="1">
      <c r="A647" s="93">
        <v>6</v>
      </c>
      <c r="B647" s="417"/>
      <c r="C647" s="53" t="s">
        <v>3115</v>
      </c>
      <c r="D647" s="53" t="s">
        <v>3116</v>
      </c>
      <c r="E647" s="53" t="s">
        <v>3117</v>
      </c>
      <c r="F647" s="53" t="s">
        <v>3118</v>
      </c>
      <c r="G647" s="53" t="s">
        <v>3169</v>
      </c>
      <c r="H647" s="53" t="s">
        <v>4188</v>
      </c>
      <c r="I647" s="53" t="s">
        <v>52</v>
      </c>
      <c r="J647" s="53" t="s">
        <v>3184</v>
      </c>
      <c r="K647" s="53" t="s">
        <v>3184</v>
      </c>
      <c r="L647" s="57">
        <v>43993</v>
      </c>
      <c r="M647" s="21"/>
      <c r="N647" s="174">
        <v>21000</v>
      </c>
      <c r="O647" s="3"/>
      <c r="P647" s="3"/>
      <c r="Q647" s="3"/>
      <c r="R647" s="3"/>
      <c r="S647" s="3"/>
      <c r="T647" s="3"/>
      <c r="U647" s="3"/>
      <c r="V647" s="3"/>
      <c r="W647" s="3"/>
      <c r="X647" s="3"/>
      <c r="Y647" s="27"/>
    </row>
    <row r="648" spans="1:25" s="13" customFormat="1" ht="62.25" customHeight="1">
      <c r="A648" s="93">
        <v>7</v>
      </c>
      <c r="B648" s="417"/>
      <c r="C648" s="53" t="s">
        <v>3119</v>
      </c>
      <c r="D648" s="53" t="s">
        <v>3120</v>
      </c>
      <c r="E648" s="53" t="s">
        <v>3121</v>
      </c>
      <c r="F648" s="53" t="s">
        <v>3122</v>
      </c>
      <c r="G648" s="53" t="s">
        <v>3170</v>
      </c>
      <c r="H648" s="53" t="s">
        <v>3185</v>
      </c>
      <c r="I648" s="53" t="s">
        <v>42</v>
      </c>
      <c r="J648" s="53"/>
      <c r="K648" s="53"/>
      <c r="L648" s="57" t="s">
        <v>1687</v>
      </c>
      <c r="M648" s="21"/>
      <c r="N648" s="174">
        <v>9000</v>
      </c>
      <c r="O648" s="3"/>
      <c r="P648" s="3"/>
      <c r="Q648" s="3"/>
      <c r="R648" s="3"/>
      <c r="S648" s="3"/>
      <c r="T648" s="3"/>
      <c r="U648" s="3"/>
      <c r="V648" s="3"/>
      <c r="W648" s="3"/>
      <c r="X648" s="3"/>
      <c r="Y648" s="27"/>
    </row>
    <row r="649" spans="1:25" s="13" customFormat="1" ht="69.75" customHeight="1">
      <c r="A649" s="93">
        <v>8</v>
      </c>
      <c r="B649" s="417"/>
      <c r="C649" s="53" t="s">
        <v>3123</v>
      </c>
      <c r="D649" s="53" t="s">
        <v>3124</v>
      </c>
      <c r="E649" s="53" t="s">
        <v>3125</v>
      </c>
      <c r="F649" s="53" t="s">
        <v>3126</v>
      </c>
      <c r="G649" s="53" t="s">
        <v>3171</v>
      </c>
      <c r="H649" s="53" t="s">
        <v>4189</v>
      </c>
      <c r="I649" s="359" t="s">
        <v>42</v>
      </c>
      <c r="J649" s="77"/>
      <c r="K649" s="77"/>
      <c r="L649" s="57" t="s">
        <v>3186</v>
      </c>
      <c r="M649" s="21"/>
      <c r="N649" s="174">
        <v>19000</v>
      </c>
      <c r="O649" s="3"/>
      <c r="P649" s="3"/>
      <c r="Q649" s="3"/>
      <c r="R649" s="3"/>
      <c r="S649" s="3"/>
      <c r="T649" s="3"/>
      <c r="U649" s="3"/>
      <c r="V649" s="3"/>
      <c r="W649" s="3"/>
      <c r="X649" s="3"/>
      <c r="Y649" s="27"/>
    </row>
    <row r="650" spans="1:25" s="13" customFormat="1" ht="113.25" customHeight="1">
      <c r="A650" s="93">
        <v>9</v>
      </c>
      <c r="B650" s="417"/>
      <c r="C650" s="53" t="s">
        <v>3127</v>
      </c>
      <c r="D650" s="53" t="s">
        <v>3128</v>
      </c>
      <c r="E650" s="53" t="s">
        <v>3129</v>
      </c>
      <c r="F650" s="53" t="s">
        <v>3130</v>
      </c>
      <c r="G650" s="53" t="s">
        <v>3172</v>
      </c>
      <c r="H650" s="31" t="s">
        <v>3187</v>
      </c>
      <c r="I650" s="359" t="s">
        <v>52</v>
      </c>
      <c r="J650" s="77"/>
      <c r="K650" s="57"/>
      <c r="L650" s="53" t="s">
        <v>1729</v>
      </c>
      <c r="M650" s="21"/>
      <c r="N650" s="174">
        <v>15000</v>
      </c>
      <c r="O650" s="3"/>
      <c r="P650" s="3"/>
      <c r="Q650" s="3"/>
      <c r="R650" s="3"/>
      <c r="S650" s="3"/>
      <c r="T650" s="3"/>
      <c r="U650" s="3"/>
      <c r="V650" s="3"/>
      <c r="W650" s="3"/>
      <c r="X650" s="3"/>
      <c r="Y650" s="27"/>
    </row>
    <row r="651" spans="1:25" s="13" customFormat="1" ht="62.25" customHeight="1">
      <c r="A651" s="93">
        <v>10</v>
      </c>
      <c r="B651" s="417"/>
      <c r="C651" s="53" t="s">
        <v>3131</v>
      </c>
      <c r="D651" s="53" t="s">
        <v>3132</v>
      </c>
      <c r="E651" s="53" t="s">
        <v>3133</v>
      </c>
      <c r="F651" s="53" t="s">
        <v>3134</v>
      </c>
      <c r="G651" s="53" t="s">
        <v>3173</v>
      </c>
      <c r="H651" s="53" t="s">
        <v>4190</v>
      </c>
      <c r="I651" s="359" t="s">
        <v>52</v>
      </c>
      <c r="J651" s="77"/>
      <c r="K651" s="77"/>
      <c r="L651" s="53" t="s">
        <v>3188</v>
      </c>
      <c r="M651" s="21"/>
      <c r="N651" s="174">
        <v>14500</v>
      </c>
      <c r="O651" s="3"/>
      <c r="P651" s="3"/>
      <c r="Q651" s="3"/>
      <c r="R651" s="3"/>
      <c r="S651" s="3"/>
      <c r="T651" s="3"/>
      <c r="U651" s="3"/>
      <c r="V651" s="3"/>
      <c r="W651" s="3"/>
      <c r="X651" s="3"/>
      <c r="Y651" s="27"/>
    </row>
    <row r="652" spans="1:25" s="13" customFormat="1" ht="85.5" customHeight="1">
      <c r="A652" s="93">
        <v>11</v>
      </c>
      <c r="B652" s="417"/>
      <c r="C652" s="53" t="s">
        <v>4191</v>
      </c>
      <c r="D652" s="53" t="s">
        <v>3135</v>
      </c>
      <c r="E652" s="53" t="s">
        <v>3136</v>
      </c>
      <c r="F652" s="53" t="s">
        <v>3137</v>
      </c>
      <c r="G652" s="53" t="s">
        <v>3174</v>
      </c>
      <c r="H652" s="360" t="s">
        <v>4192</v>
      </c>
      <c r="I652" s="359" t="s">
        <v>52</v>
      </c>
      <c r="J652" s="77"/>
      <c r="K652" s="77"/>
      <c r="L652" s="53" t="s">
        <v>3188</v>
      </c>
      <c r="M652" s="21"/>
      <c r="N652" s="174">
        <v>23000</v>
      </c>
      <c r="O652" s="3"/>
      <c r="P652" s="3"/>
      <c r="Q652" s="3"/>
      <c r="R652" s="3"/>
      <c r="S652" s="3"/>
      <c r="T652" s="3"/>
      <c r="U652" s="3"/>
      <c r="V652" s="3"/>
      <c r="W652" s="3"/>
      <c r="X652" s="3"/>
      <c r="Y652" s="27"/>
    </row>
    <row r="653" spans="1:25" s="13" customFormat="1" ht="82.5" customHeight="1">
      <c r="A653" s="93">
        <v>12</v>
      </c>
      <c r="B653" s="417"/>
      <c r="C653" s="53" t="s">
        <v>3138</v>
      </c>
      <c r="D653" s="53" t="s">
        <v>3139</v>
      </c>
      <c r="E653" s="53" t="s">
        <v>3140</v>
      </c>
      <c r="F653" s="53" t="s">
        <v>3141</v>
      </c>
      <c r="G653" s="53" t="s">
        <v>3175</v>
      </c>
      <c r="H653" s="53" t="s">
        <v>4193</v>
      </c>
      <c r="I653" s="359" t="s">
        <v>52</v>
      </c>
      <c r="J653" s="77"/>
      <c r="K653" s="77"/>
      <c r="L653" s="53" t="s">
        <v>3189</v>
      </c>
      <c r="M653" s="21"/>
      <c r="N653" s="174">
        <v>2000</v>
      </c>
      <c r="O653" s="3"/>
      <c r="P653" s="3"/>
      <c r="Q653" s="3"/>
      <c r="R653" s="3"/>
      <c r="S653" s="3"/>
      <c r="T653" s="3"/>
      <c r="U653" s="3"/>
      <c r="V653" s="3"/>
      <c r="W653" s="3"/>
      <c r="X653" s="3"/>
      <c r="Y653" s="27"/>
    </row>
    <row r="654" spans="1:25" s="13" customFormat="1" ht="62.25" customHeight="1">
      <c r="A654" s="93">
        <v>13</v>
      </c>
      <c r="B654" s="417"/>
      <c r="C654" s="53" t="s">
        <v>3138</v>
      </c>
      <c r="D654" s="53" t="s">
        <v>3139</v>
      </c>
      <c r="E654" s="53" t="s">
        <v>3142</v>
      </c>
      <c r="F654" s="53" t="s">
        <v>3143</v>
      </c>
      <c r="G654" s="53" t="s">
        <v>3176</v>
      </c>
      <c r="H654" s="53" t="s">
        <v>4194</v>
      </c>
      <c r="I654" s="359" t="s">
        <v>52</v>
      </c>
      <c r="J654" s="77"/>
      <c r="K654" s="77"/>
      <c r="L654" s="53" t="s">
        <v>3189</v>
      </c>
      <c r="M654" s="21"/>
      <c r="N654" s="174">
        <v>3000</v>
      </c>
      <c r="O654" s="3"/>
      <c r="P654" s="3"/>
      <c r="Q654" s="3"/>
      <c r="R654" s="3"/>
      <c r="S654" s="3"/>
      <c r="T654" s="3"/>
      <c r="U654" s="3"/>
      <c r="V654" s="3"/>
      <c r="W654" s="3"/>
      <c r="X654" s="3"/>
      <c r="Y654" s="27"/>
    </row>
    <row r="655" spans="1:25" s="13" customFormat="1" ht="62.25" customHeight="1">
      <c r="A655" s="93">
        <v>14</v>
      </c>
      <c r="B655" s="417"/>
      <c r="C655" s="53" t="s">
        <v>3144</v>
      </c>
      <c r="D655" s="53" t="s">
        <v>3145</v>
      </c>
      <c r="E655" s="53" t="s">
        <v>3146</v>
      </c>
      <c r="F655" s="53" t="s">
        <v>3147</v>
      </c>
      <c r="G655" s="53" t="s">
        <v>3177</v>
      </c>
      <c r="H655" s="53" t="s">
        <v>4195</v>
      </c>
      <c r="I655" s="359" t="s">
        <v>52</v>
      </c>
      <c r="J655" s="77"/>
      <c r="K655" s="77"/>
      <c r="L655" s="57">
        <v>44735</v>
      </c>
      <c r="M655" s="21"/>
      <c r="N655" s="174">
        <v>9155</v>
      </c>
      <c r="O655" s="3"/>
      <c r="P655" s="3"/>
      <c r="Q655" s="3"/>
      <c r="R655" s="3"/>
      <c r="S655" s="3"/>
      <c r="T655" s="3"/>
      <c r="U655" s="3"/>
      <c r="V655" s="3"/>
      <c r="W655" s="3"/>
      <c r="X655" s="3"/>
      <c r="Y655" s="27"/>
    </row>
    <row r="656" spans="1:25" s="13" customFormat="1" ht="62.25" customHeight="1">
      <c r="A656" s="93">
        <v>15</v>
      </c>
      <c r="B656" s="417"/>
      <c r="C656" s="53" t="s">
        <v>3148</v>
      </c>
      <c r="D656" s="53" t="s">
        <v>3149</v>
      </c>
      <c r="E656" s="53" t="s">
        <v>3150</v>
      </c>
      <c r="F656" s="53" t="s">
        <v>3151</v>
      </c>
      <c r="G656" s="53" t="s">
        <v>3178</v>
      </c>
      <c r="H656" s="53" t="s">
        <v>4196</v>
      </c>
      <c r="I656" s="359" t="s">
        <v>52</v>
      </c>
      <c r="J656" s="77"/>
      <c r="K656" s="77"/>
      <c r="L656" s="57">
        <v>44812</v>
      </c>
      <c r="M656" s="21"/>
      <c r="N656" s="175">
        <v>739</v>
      </c>
      <c r="O656" s="3"/>
      <c r="P656" s="3"/>
      <c r="Q656" s="3"/>
      <c r="R656" s="3"/>
      <c r="S656" s="3"/>
      <c r="T656" s="3"/>
      <c r="U656" s="3"/>
      <c r="V656" s="3"/>
      <c r="W656" s="3"/>
      <c r="X656" s="3"/>
      <c r="Y656" s="27"/>
    </row>
    <row r="657" spans="1:25" s="13" customFormat="1" ht="62.25" customHeight="1">
      <c r="A657" s="93">
        <v>16</v>
      </c>
      <c r="B657" s="418"/>
      <c r="C657" s="53" t="s">
        <v>3152</v>
      </c>
      <c r="D657" s="53" t="s">
        <v>3153</v>
      </c>
      <c r="E657" s="53" t="s">
        <v>3154</v>
      </c>
      <c r="F657" s="53" t="s">
        <v>3155</v>
      </c>
      <c r="G657" s="53" t="s">
        <v>3179</v>
      </c>
      <c r="H657" s="53" t="s">
        <v>4197</v>
      </c>
      <c r="I657" s="359" t="s">
        <v>52</v>
      </c>
      <c r="J657" s="77"/>
      <c r="K657" s="77"/>
      <c r="L657" s="57">
        <v>45140</v>
      </c>
      <c r="M657" s="21"/>
      <c r="N657" s="175">
        <v>63116</v>
      </c>
      <c r="O657" s="3"/>
      <c r="P657" s="3"/>
      <c r="Q657" s="3"/>
      <c r="R657" s="3"/>
      <c r="S657" s="3"/>
      <c r="T657" s="3"/>
      <c r="U657" s="3"/>
      <c r="V657" s="3"/>
      <c r="W657" s="3"/>
      <c r="X657" s="3"/>
      <c r="Y657" s="27"/>
    </row>
    <row r="658" spans="1:25" s="13" customFormat="1" ht="62.25" customHeight="1">
      <c r="A658" s="93">
        <v>17</v>
      </c>
      <c r="B658" s="416" t="s">
        <v>4105</v>
      </c>
      <c r="C658" s="53" t="s">
        <v>3156</v>
      </c>
      <c r="D658" s="53" t="s">
        <v>3157</v>
      </c>
      <c r="E658" s="53" t="s">
        <v>3158</v>
      </c>
      <c r="F658" s="53" t="s">
        <v>3159</v>
      </c>
      <c r="G658" s="53" t="s">
        <v>4198</v>
      </c>
      <c r="H658" s="53" t="s">
        <v>4199</v>
      </c>
      <c r="I658" s="359" t="s">
        <v>52</v>
      </c>
      <c r="J658" s="77"/>
      <c r="K658" s="77"/>
      <c r="L658" s="57">
        <v>45201</v>
      </c>
      <c r="M658" s="21"/>
      <c r="N658" s="175">
        <v>6900</v>
      </c>
      <c r="O658" s="3"/>
      <c r="P658" s="3"/>
      <c r="Q658" s="3"/>
      <c r="R658" s="3"/>
      <c r="S658" s="3"/>
      <c r="T658" s="3"/>
      <c r="U658" s="3"/>
      <c r="V658" s="3"/>
      <c r="W658" s="3"/>
      <c r="X658" s="3"/>
      <c r="Y658" s="27"/>
    </row>
    <row r="659" spans="1:25" s="13" customFormat="1" ht="62.25" customHeight="1">
      <c r="A659" s="93">
        <v>18</v>
      </c>
      <c r="B659" s="418"/>
      <c r="C659" s="53" t="s">
        <v>3160</v>
      </c>
      <c r="D659" s="53" t="s">
        <v>3161</v>
      </c>
      <c r="E659" s="53" t="s">
        <v>3162</v>
      </c>
      <c r="F659" s="53" t="s">
        <v>3163</v>
      </c>
      <c r="G659" s="53" t="s">
        <v>4200</v>
      </c>
      <c r="H659" s="53" t="s">
        <v>4201</v>
      </c>
      <c r="I659" s="359" t="s">
        <v>52</v>
      </c>
      <c r="J659" s="77"/>
      <c r="K659" s="77"/>
      <c r="L659" s="57">
        <v>45175</v>
      </c>
      <c r="M659" s="21"/>
      <c r="N659" s="175">
        <v>23476</v>
      </c>
      <c r="O659" s="3"/>
      <c r="P659" s="3"/>
      <c r="Q659" s="3"/>
      <c r="R659" s="3"/>
      <c r="S659" s="3"/>
      <c r="T659" s="3"/>
      <c r="U659" s="3"/>
      <c r="V659" s="3"/>
      <c r="W659" s="3"/>
      <c r="X659" s="3"/>
      <c r="Y659" s="27"/>
    </row>
    <row r="660" spans="1:25" s="13" customFormat="1" ht="62.25" customHeight="1">
      <c r="A660" s="21"/>
      <c r="B660" s="215" t="s">
        <v>3</v>
      </c>
      <c r="C660" s="215" t="s">
        <v>3190</v>
      </c>
      <c r="D660" s="210"/>
      <c r="E660" s="210"/>
      <c r="F660" s="210"/>
      <c r="G660" s="210"/>
      <c r="H660" s="210"/>
      <c r="I660" s="210"/>
      <c r="J660" s="210"/>
      <c r="K660" s="210"/>
      <c r="L660" s="210"/>
      <c r="M660" s="210"/>
      <c r="N660" s="226">
        <f>SUM(N642:N659)</f>
        <v>563812</v>
      </c>
      <c r="O660" s="3"/>
      <c r="P660" s="3"/>
      <c r="Q660" s="3"/>
      <c r="R660" s="3"/>
      <c r="S660" s="3"/>
      <c r="T660" s="3"/>
      <c r="U660" s="3"/>
      <c r="V660" s="3"/>
      <c r="W660" s="3"/>
      <c r="X660" s="3"/>
      <c r="Y660" s="27"/>
    </row>
    <row r="661" spans="1:115" s="29" customFormat="1" ht="62.25" customHeight="1">
      <c r="A661" s="228" t="s">
        <v>39</v>
      </c>
      <c r="B661" s="423" t="s">
        <v>44</v>
      </c>
      <c r="C661" s="424"/>
      <c r="D661" s="36"/>
      <c r="E661" s="36"/>
      <c r="F661" s="36"/>
      <c r="G661" s="36"/>
      <c r="H661" s="36"/>
      <c r="I661" s="36"/>
      <c r="J661" s="36"/>
      <c r="K661" s="36"/>
      <c r="L661" s="36"/>
      <c r="M661" s="21"/>
      <c r="N661" s="3"/>
      <c r="O661" s="3"/>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c r="BA661" s="3"/>
      <c r="BB661" s="3"/>
      <c r="BC661" s="3"/>
      <c r="BD661" s="3"/>
      <c r="BE661" s="3"/>
      <c r="BF661" s="3"/>
      <c r="BG661" s="3"/>
      <c r="BH661" s="3"/>
      <c r="BI661" s="3"/>
      <c r="BJ661" s="3"/>
      <c r="BK661" s="3"/>
      <c r="BL661" s="3"/>
      <c r="BM661" s="3"/>
      <c r="BN661" s="3"/>
      <c r="BO661" s="3"/>
      <c r="BP661" s="3"/>
      <c r="BQ661" s="3"/>
      <c r="BR661" s="3"/>
      <c r="BS661" s="3"/>
      <c r="BT661" s="3"/>
      <c r="BU661" s="3"/>
      <c r="BV661" s="3"/>
      <c r="BW661" s="3"/>
      <c r="BX661" s="3"/>
      <c r="BY661" s="3"/>
      <c r="BZ661" s="3"/>
      <c r="CA661" s="3"/>
      <c r="CB661" s="3"/>
      <c r="CC661" s="3"/>
      <c r="CD661" s="3"/>
      <c r="CE661" s="3"/>
      <c r="CF661" s="3"/>
      <c r="CG661" s="3"/>
      <c r="CH661" s="3"/>
      <c r="CI661" s="3"/>
      <c r="CJ661" s="3"/>
      <c r="CK661" s="3"/>
      <c r="CL661" s="3"/>
      <c r="CM661" s="3"/>
      <c r="CN661" s="3"/>
      <c r="CO661" s="3"/>
      <c r="CP661" s="3"/>
      <c r="CQ661" s="3"/>
      <c r="CR661" s="3"/>
      <c r="CS661" s="3"/>
      <c r="CT661" s="3"/>
      <c r="CU661" s="3"/>
      <c r="CV661" s="3"/>
      <c r="CW661" s="3"/>
      <c r="CX661" s="3"/>
      <c r="CY661" s="3"/>
      <c r="CZ661" s="3"/>
      <c r="DA661" s="3"/>
      <c r="DB661" s="3"/>
      <c r="DC661" s="3"/>
      <c r="DD661" s="3"/>
      <c r="DE661" s="3"/>
      <c r="DF661" s="3"/>
      <c r="DG661" s="3"/>
      <c r="DH661" s="3"/>
      <c r="DI661" s="3"/>
      <c r="DJ661" s="3"/>
      <c r="DK661" s="3"/>
    </row>
    <row r="662" spans="1:115" s="25" customFormat="1" ht="62.25" customHeight="1">
      <c r="A662" s="37">
        <v>1</v>
      </c>
      <c r="B662" s="384" t="s">
        <v>4106</v>
      </c>
      <c r="C662" s="176" t="s">
        <v>3191</v>
      </c>
      <c r="D662" s="31" t="s">
        <v>3192</v>
      </c>
      <c r="E662" s="31" t="s">
        <v>3193</v>
      </c>
      <c r="F662" s="31" t="s">
        <v>3194</v>
      </c>
      <c r="G662" s="31" t="s">
        <v>286</v>
      </c>
      <c r="H662" s="180" t="s">
        <v>3290</v>
      </c>
      <c r="I662" s="181" t="s">
        <v>52</v>
      </c>
      <c r="J662" s="31"/>
      <c r="K662" s="31"/>
      <c r="L662" s="182" t="s">
        <v>3291</v>
      </c>
      <c r="M662" s="93"/>
      <c r="N662" s="174">
        <v>78917</v>
      </c>
      <c r="O662" s="3"/>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c r="BA662" s="3"/>
      <c r="BB662" s="3"/>
      <c r="BC662" s="3"/>
      <c r="BD662" s="3"/>
      <c r="BE662" s="3"/>
      <c r="BF662" s="3"/>
      <c r="BG662" s="3"/>
      <c r="BH662" s="3"/>
      <c r="BI662" s="3"/>
      <c r="BJ662" s="3"/>
      <c r="BK662" s="3"/>
      <c r="BL662" s="3"/>
      <c r="BM662" s="3"/>
      <c r="BN662" s="3"/>
      <c r="BO662" s="3"/>
      <c r="BP662" s="3"/>
      <c r="BQ662" s="3"/>
      <c r="BR662" s="3"/>
      <c r="BS662" s="3"/>
      <c r="BT662" s="3"/>
      <c r="BU662" s="3"/>
      <c r="BV662" s="3"/>
      <c r="BW662" s="3"/>
      <c r="BX662" s="3"/>
      <c r="BY662" s="3"/>
      <c r="BZ662" s="3"/>
      <c r="CA662" s="3"/>
      <c r="CB662" s="3"/>
      <c r="CC662" s="3"/>
      <c r="CD662" s="3"/>
      <c r="CE662" s="3"/>
      <c r="CF662" s="3"/>
      <c r="CG662" s="3"/>
      <c r="CH662" s="3"/>
      <c r="CI662" s="3"/>
      <c r="CJ662" s="3"/>
      <c r="CK662" s="3"/>
      <c r="CL662" s="3"/>
      <c r="CM662" s="3"/>
      <c r="CN662" s="3"/>
      <c r="CO662" s="3"/>
      <c r="CP662" s="3"/>
      <c r="CQ662" s="3"/>
      <c r="CR662" s="3"/>
      <c r="CS662" s="3"/>
      <c r="CT662" s="3"/>
      <c r="CU662" s="3"/>
      <c r="CV662" s="3"/>
      <c r="CW662" s="3"/>
      <c r="CX662" s="3"/>
      <c r="CY662" s="3"/>
      <c r="CZ662" s="3"/>
      <c r="DA662" s="3"/>
      <c r="DB662" s="3"/>
      <c r="DC662" s="3"/>
      <c r="DD662" s="3"/>
      <c r="DE662" s="3"/>
      <c r="DF662" s="3"/>
      <c r="DG662" s="3"/>
      <c r="DH662" s="3"/>
      <c r="DI662" s="3"/>
      <c r="DJ662" s="3"/>
      <c r="DK662" s="3"/>
    </row>
    <row r="663" spans="1:115" s="25" customFormat="1" ht="62.25" customHeight="1">
      <c r="A663" s="37">
        <v>2</v>
      </c>
      <c r="B663" s="385"/>
      <c r="C663" s="176" t="s">
        <v>3195</v>
      </c>
      <c r="D663" s="31" t="s">
        <v>3196</v>
      </c>
      <c r="E663" s="31" t="s">
        <v>3197</v>
      </c>
      <c r="F663" s="31" t="s">
        <v>3198</v>
      </c>
      <c r="G663" s="31" t="s">
        <v>3268</v>
      </c>
      <c r="H663" s="31" t="s">
        <v>3292</v>
      </c>
      <c r="I663" s="181" t="s">
        <v>3293</v>
      </c>
      <c r="J663" s="31"/>
      <c r="K663" s="31"/>
      <c r="L663" s="182" t="s">
        <v>3294</v>
      </c>
      <c r="M663" s="93"/>
      <c r="N663" s="174">
        <v>1167599</v>
      </c>
      <c r="O663" s="3"/>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c r="BA663" s="3"/>
      <c r="BB663" s="3"/>
      <c r="BC663" s="3"/>
      <c r="BD663" s="3"/>
      <c r="BE663" s="3"/>
      <c r="BF663" s="3"/>
      <c r="BG663" s="3"/>
      <c r="BH663" s="3"/>
      <c r="BI663" s="3"/>
      <c r="BJ663" s="3"/>
      <c r="BK663" s="3"/>
      <c r="BL663" s="3"/>
      <c r="BM663" s="3"/>
      <c r="BN663" s="3"/>
      <c r="BO663" s="3"/>
      <c r="BP663" s="3"/>
      <c r="BQ663" s="3"/>
      <c r="BR663" s="3"/>
      <c r="BS663" s="3"/>
      <c r="BT663" s="3"/>
      <c r="BU663" s="3"/>
      <c r="BV663" s="3"/>
      <c r="BW663" s="3"/>
      <c r="BX663" s="3"/>
      <c r="BY663" s="3"/>
      <c r="BZ663" s="3"/>
      <c r="CA663" s="3"/>
      <c r="CB663" s="3"/>
      <c r="CC663" s="3"/>
      <c r="CD663" s="3"/>
      <c r="CE663" s="3"/>
      <c r="CF663" s="3"/>
      <c r="CG663" s="3"/>
      <c r="CH663" s="3"/>
      <c r="CI663" s="3"/>
      <c r="CJ663" s="3"/>
      <c r="CK663" s="3"/>
      <c r="CL663" s="3"/>
      <c r="CM663" s="3"/>
      <c r="CN663" s="3"/>
      <c r="CO663" s="3"/>
      <c r="CP663" s="3"/>
      <c r="CQ663" s="3"/>
      <c r="CR663" s="3"/>
      <c r="CS663" s="3"/>
      <c r="CT663" s="3"/>
      <c r="CU663" s="3"/>
      <c r="CV663" s="3"/>
      <c r="CW663" s="3"/>
      <c r="CX663" s="3"/>
      <c r="CY663" s="3"/>
      <c r="CZ663" s="3"/>
      <c r="DA663" s="3"/>
      <c r="DB663" s="3"/>
      <c r="DC663" s="3"/>
      <c r="DD663" s="3"/>
      <c r="DE663" s="3"/>
      <c r="DF663" s="3"/>
      <c r="DG663" s="3"/>
      <c r="DH663" s="3"/>
      <c r="DI663" s="3"/>
      <c r="DJ663" s="3"/>
      <c r="DK663" s="3"/>
    </row>
    <row r="664" spans="1:115" s="25" customFormat="1" ht="62.25" customHeight="1">
      <c r="A664" s="37">
        <v>3</v>
      </c>
      <c r="B664" s="385"/>
      <c r="C664" s="176" t="s">
        <v>3199</v>
      </c>
      <c r="D664" s="31" t="s">
        <v>3200</v>
      </c>
      <c r="E664" s="31" t="s">
        <v>3201</v>
      </c>
      <c r="F664" s="31" t="s">
        <v>3202</v>
      </c>
      <c r="G664" s="31" t="s">
        <v>3269</v>
      </c>
      <c r="H664" s="183" t="s">
        <v>3295</v>
      </c>
      <c r="I664" s="181" t="s">
        <v>52</v>
      </c>
      <c r="J664" s="31"/>
      <c r="K664" s="31"/>
      <c r="L664" s="182" t="s">
        <v>3296</v>
      </c>
      <c r="M664" s="93"/>
      <c r="N664" s="174">
        <v>121022</v>
      </c>
      <c r="O664" s="3"/>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c r="BA664" s="3"/>
      <c r="BB664" s="3"/>
      <c r="BC664" s="3"/>
      <c r="BD664" s="3"/>
      <c r="BE664" s="3"/>
      <c r="BF664" s="3"/>
      <c r="BG664" s="3"/>
      <c r="BH664" s="3"/>
      <c r="BI664" s="3"/>
      <c r="BJ664" s="3"/>
      <c r="BK664" s="3"/>
      <c r="BL664" s="3"/>
      <c r="BM664" s="3"/>
      <c r="BN664" s="3"/>
      <c r="BO664" s="3"/>
      <c r="BP664" s="3"/>
      <c r="BQ664" s="3"/>
      <c r="BR664" s="3"/>
      <c r="BS664" s="3"/>
      <c r="BT664" s="3"/>
      <c r="BU664" s="3"/>
      <c r="BV664" s="3"/>
      <c r="BW664" s="3"/>
      <c r="BX664" s="3"/>
      <c r="BY664" s="3"/>
      <c r="BZ664" s="3"/>
      <c r="CA664" s="3"/>
      <c r="CB664" s="3"/>
      <c r="CC664" s="3"/>
      <c r="CD664" s="3"/>
      <c r="CE664" s="3"/>
      <c r="CF664" s="3"/>
      <c r="CG664" s="3"/>
      <c r="CH664" s="3"/>
      <c r="CI664" s="3"/>
      <c r="CJ664" s="3"/>
      <c r="CK664" s="3"/>
      <c r="CL664" s="3"/>
      <c r="CM664" s="3"/>
      <c r="CN664" s="3"/>
      <c r="CO664" s="3"/>
      <c r="CP664" s="3"/>
      <c r="CQ664" s="3"/>
      <c r="CR664" s="3"/>
      <c r="CS664" s="3"/>
      <c r="CT664" s="3"/>
      <c r="CU664" s="3"/>
      <c r="CV664" s="3"/>
      <c r="CW664" s="3"/>
      <c r="CX664" s="3"/>
      <c r="CY664" s="3"/>
      <c r="CZ664" s="3"/>
      <c r="DA664" s="3"/>
      <c r="DB664" s="3"/>
      <c r="DC664" s="3"/>
      <c r="DD664" s="3"/>
      <c r="DE664" s="3"/>
      <c r="DF664" s="3"/>
      <c r="DG664" s="3"/>
      <c r="DH664" s="3"/>
      <c r="DI664" s="3"/>
      <c r="DJ664" s="3"/>
      <c r="DK664" s="3"/>
    </row>
    <row r="665" spans="1:115" s="25" customFormat="1" ht="62.25" customHeight="1">
      <c r="A665" s="37">
        <v>4</v>
      </c>
      <c r="B665" s="385"/>
      <c r="C665" s="176" t="s">
        <v>3203</v>
      </c>
      <c r="D665" s="31" t="s">
        <v>3200</v>
      </c>
      <c r="E665" s="31" t="s">
        <v>3204</v>
      </c>
      <c r="F665" s="31" t="s">
        <v>3205</v>
      </c>
      <c r="G665" s="31" t="s">
        <v>3270</v>
      </c>
      <c r="H665" s="183" t="s">
        <v>3297</v>
      </c>
      <c r="I665" s="181" t="s">
        <v>3293</v>
      </c>
      <c r="J665" s="31"/>
      <c r="K665" s="31"/>
      <c r="L665" s="182">
        <v>43896</v>
      </c>
      <c r="M665" s="93"/>
      <c r="N665" s="174">
        <v>216331</v>
      </c>
      <c r="O665" s="3"/>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c r="BA665" s="3"/>
      <c r="BB665" s="3"/>
      <c r="BC665" s="3"/>
      <c r="BD665" s="3"/>
      <c r="BE665" s="3"/>
      <c r="BF665" s="3"/>
      <c r="BG665" s="3"/>
      <c r="BH665" s="3"/>
      <c r="BI665" s="3"/>
      <c r="BJ665" s="3"/>
      <c r="BK665" s="3"/>
      <c r="BL665" s="3"/>
      <c r="BM665" s="3"/>
      <c r="BN665" s="3"/>
      <c r="BO665" s="3"/>
      <c r="BP665" s="3"/>
      <c r="BQ665" s="3"/>
      <c r="BR665" s="3"/>
      <c r="BS665" s="3"/>
      <c r="BT665" s="3"/>
      <c r="BU665" s="3"/>
      <c r="BV665" s="3"/>
      <c r="BW665" s="3"/>
      <c r="BX665" s="3"/>
      <c r="BY665" s="3"/>
      <c r="BZ665" s="3"/>
      <c r="CA665" s="3"/>
      <c r="CB665" s="3"/>
      <c r="CC665" s="3"/>
      <c r="CD665" s="3"/>
      <c r="CE665" s="3"/>
      <c r="CF665" s="3"/>
      <c r="CG665" s="3"/>
      <c r="CH665" s="3"/>
      <c r="CI665" s="3"/>
      <c r="CJ665" s="3"/>
      <c r="CK665" s="3"/>
      <c r="CL665" s="3"/>
      <c r="CM665" s="3"/>
      <c r="CN665" s="3"/>
      <c r="CO665" s="3"/>
      <c r="CP665" s="3"/>
      <c r="CQ665" s="3"/>
      <c r="CR665" s="3"/>
      <c r="CS665" s="3"/>
      <c r="CT665" s="3"/>
      <c r="CU665" s="3"/>
      <c r="CV665" s="3"/>
      <c r="CW665" s="3"/>
      <c r="CX665" s="3"/>
      <c r="CY665" s="3"/>
      <c r="CZ665" s="3"/>
      <c r="DA665" s="3"/>
      <c r="DB665" s="3"/>
      <c r="DC665" s="3"/>
      <c r="DD665" s="3"/>
      <c r="DE665" s="3"/>
      <c r="DF665" s="3"/>
      <c r="DG665" s="3"/>
      <c r="DH665" s="3"/>
      <c r="DI665" s="3"/>
      <c r="DJ665" s="3"/>
      <c r="DK665" s="3"/>
    </row>
    <row r="666" spans="1:115" s="25" customFormat="1" ht="81" customHeight="1">
      <c r="A666" s="37">
        <v>5</v>
      </c>
      <c r="B666" s="386"/>
      <c r="C666" s="176" t="s">
        <v>3206</v>
      </c>
      <c r="D666" s="31" t="s">
        <v>3207</v>
      </c>
      <c r="E666" s="31" t="s">
        <v>3208</v>
      </c>
      <c r="F666" s="31" t="s">
        <v>3209</v>
      </c>
      <c r="G666" s="31" t="s">
        <v>3271</v>
      </c>
      <c r="H666" s="183" t="s">
        <v>3298</v>
      </c>
      <c r="I666" s="181" t="s">
        <v>52</v>
      </c>
      <c r="J666" s="31"/>
      <c r="K666" s="31"/>
      <c r="L666" s="184" t="s">
        <v>3299</v>
      </c>
      <c r="M666" s="93"/>
      <c r="N666" s="174">
        <v>10272</v>
      </c>
      <c r="O666" s="3"/>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c r="BA666" s="3"/>
      <c r="BB666" s="3"/>
      <c r="BC666" s="3"/>
      <c r="BD666" s="3"/>
      <c r="BE666" s="3"/>
      <c r="BF666" s="3"/>
      <c r="BG666" s="3"/>
      <c r="BH666" s="3"/>
      <c r="BI666" s="3"/>
      <c r="BJ666" s="3"/>
      <c r="BK666" s="3"/>
      <c r="BL666" s="3"/>
      <c r="BM666" s="3"/>
      <c r="BN666" s="3"/>
      <c r="BO666" s="3"/>
      <c r="BP666" s="3"/>
      <c r="BQ666" s="3"/>
      <c r="BR666" s="3"/>
      <c r="BS666" s="3"/>
      <c r="BT666" s="3"/>
      <c r="BU666" s="3"/>
      <c r="BV666" s="3"/>
      <c r="BW666" s="3"/>
      <c r="BX666" s="3"/>
      <c r="BY666" s="3"/>
      <c r="BZ666" s="3"/>
      <c r="CA666" s="3"/>
      <c r="CB666" s="3"/>
      <c r="CC666" s="3"/>
      <c r="CD666" s="3"/>
      <c r="CE666" s="3"/>
      <c r="CF666" s="3"/>
      <c r="CG666" s="3"/>
      <c r="CH666" s="3"/>
      <c r="CI666" s="3"/>
      <c r="CJ666" s="3"/>
      <c r="CK666" s="3"/>
      <c r="CL666" s="3"/>
      <c r="CM666" s="3"/>
      <c r="CN666" s="3"/>
      <c r="CO666" s="3"/>
      <c r="CP666" s="3"/>
      <c r="CQ666" s="3"/>
      <c r="CR666" s="3"/>
      <c r="CS666" s="3"/>
      <c r="CT666" s="3"/>
      <c r="CU666" s="3"/>
      <c r="CV666" s="3"/>
      <c r="CW666" s="3"/>
      <c r="CX666" s="3"/>
      <c r="CY666" s="3"/>
      <c r="CZ666" s="3"/>
      <c r="DA666" s="3"/>
      <c r="DB666" s="3"/>
      <c r="DC666" s="3"/>
      <c r="DD666" s="3"/>
      <c r="DE666" s="3"/>
      <c r="DF666" s="3"/>
      <c r="DG666" s="3"/>
      <c r="DH666" s="3"/>
      <c r="DI666" s="3"/>
      <c r="DJ666" s="3"/>
      <c r="DK666" s="3"/>
    </row>
    <row r="667" spans="1:115" s="25" customFormat="1" ht="117.75" customHeight="1">
      <c r="A667" s="37">
        <v>6</v>
      </c>
      <c r="B667" s="290" t="s">
        <v>4107</v>
      </c>
      <c r="C667" s="176" t="s">
        <v>3210</v>
      </c>
      <c r="D667" s="31" t="s">
        <v>3211</v>
      </c>
      <c r="E667" s="31" t="s">
        <v>4048</v>
      </c>
      <c r="F667" s="31" t="s">
        <v>3212</v>
      </c>
      <c r="G667" s="31" t="s">
        <v>3272</v>
      </c>
      <c r="H667" s="183" t="s">
        <v>3300</v>
      </c>
      <c r="I667" s="181" t="s">
        <v>52</v>
      </c>
      <c r="J667" s="31"/>
      <c r="K667" s="31"/>
      <c r="L667" s="182">
        <v>44918</v>
      </c>
      <c r="M667" s="93"/>
      <c r="N667" s="174">
        <v>24233.75</v>
      </c>
      <c r="O667" s="3"/>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c r="BB667" s="3"/>
      <c r="BC667" s="3"/>
      <c r="BD667" s="3"/>
      <c r="BE667" s="3"/>
      <c r="BF667" s="3"/>
      <c r="BG667" s="3"/>
      <c r="BH667" s="3"/>
      <c r="BI667" s="3"/>
      <c r="BJ667" s="3"/>
      <c r="BK667" s="3"/>
      <c r="BL667" s="3"/>
      <c r="BM667" s="3"/>
      <c r="BN667" s="3"/>
      <c r="BO667" s="3"/>
      <c r="BP667" s="3"/>
      <c r="BQ667" s="3"/>
      <c r="BR667" s="3"/>
      <c r="BS667" s="3"/>
      <c r="BT667" s="3"/>
      <c r="BU667" s="3"/>
      <c r="BV667" s="3"/>
      <c r="BW667" s="3"/>
      <c r="BX667" s="3"/>
      <c r="BY667" s="3"/>
      <c r="BZ667" s="3"/>
      <c r="CA667" s="3"/>
      <c r="CB667" s="3"/>
      <c r="CC667" s="3"/>
      <c r="CD667" s="3"/>
      <c r="CE667" s="3"/>
      <c r="CF667" s="3"/>
      <c r="CG667" s="3"/>
      <c r="CH667" s="3"/>
      <c r="CI667" s="3"/>
      <c r="CJ667" s="3"/>
      <c r="CK667" s="3"/>
      <c r="CL667" s="3"/>
      <c r="CM667" s="3"/>
      <c r="CN667" s="3"/>
      <c r="CO667" s="3"/>
      <c r="CP667" s="3"/>
      <c r="CQ667" s="3"/>
      <c r="CR667" s="3"/>
      <c r="CS667" s="3"/>
      <c r="CT667" s="3"/>
      <c r="CU667" s="3"/>
      <c r="CV667" s="3"/>
      <c r="CW667" s="3"/>
      <c r="CX667" s="3"/>
      <c r="CY667" s="3"/>
      <c r="CZ667" s="3"/>
      <c r="DA667" s="3"/>
      <c r="DB667" s="3"/>
      <c r="DC667" s="3"/>
      <c r="DD667" s="3"/>
      <c r="DE667" s="3"/>
      <c r="DF667" s="3"/>
      <c r="DG667" s="3"/>
      <c r="DH667" s="3"/>
      <c r="DI667" s="3"/>
      <c r="DJ667" s="3"/>
      <c r="DK667" s="3"/>
    </row>
    <row r="668" spans="1:115" s="25" customFormat="1" ht="165" customHeight="1">
      <c r="A668" s="37">
        <v>7</v>
      </c>
      <c r="B668" s="290" t="s">
        <v>4108</v>
      </c>
      <c r="C668" s="177" t="s">
        <v>3213</v>
      </c>
      <c r="D668" s="177" t="s">
        <v>3214</v>
      </c>
      <c r="E668" s="178" t="s">
        <v>3215</v>
      </c>
      <c r="F668" s="178" t="s">
        <v>3216</v>
      </c>
      <c r="G668" s="31" t="s">
        <v>3273</v>
      </c>
      <c r="H668" s="185" t="s">
        <v>3301</v>
      </c>
      <c r="I668" s="181" t="s">
        <v>52</v>
      </c>
      <c r="J668" s="31"/>
      <c r="K668" s="31"/>
      <c r="L668" s="182">
        <v>44221</v>
      </c>
      <c r="M668" s="93"/>
      <c r="N668" s="174">
        <v>23810</v>
      </c>
      <c r="O668" s="3"/>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c r="BA668" s="3"/>
      <c r="BB668" s="3"/>
      <c r="BC668" s="3"/>
      <c r="BD668" s="3"/>
      <c r="BE668" s="3"/>
      <c r="BF668" s="3"/>
      <c r="BG668" s="3"/>
      <c r="BH668" s="3"/>
      <c r="BI668" s="3"/>
      <c r="BJ668" s="3"/>
      <c r="BK668" s="3"/>
      <c r="BL668" s="3"/>
      <c r="BM668" s="3"/>
      <c r="BN668" s="3"/>
      <c r="BO668" s="3"/>
      <c r="BP668" s="3"/>
      <c r="BQ668" s="3"/>
      <c r="BR668" s="3"/>
      <c r="BS668" s="3"/>
      <c r="BT668" s="3"/>
      <c r="BU668" s="3"/>
      <c r="BV668" s="3"/>
      <c r="BW668" s="3"/>
      <c r="BX668" s="3"/>
      <c r="BY668" s="3"/>
      <c r="BZ668" s="3"/>
      <c r="CA668" s="3"/>
      <c r="CB668" s="3"/>
      <c r="CC668" s="3"/>
      <c r="CD668" s="3"/>
      <c r="CE668" s="3"/>
      <c r="CF668" s="3"/>
      <c r="CG668" s="3"/>
      <c r="CH668" s="3"/>
      <c r="CI668" s="3"/>
      <c r="CJ668" s="3"/>
      <c r="CK668" s="3"/>
      <c r="CL668" s="3"/>
      <c r="CM668" s="3"/>
      <c r="CN668" s="3"/>
      <c r="CO668" s="3"/>
      <c r="CP668" s="3"/>
      <c r="CQ668" s="3"/>
      <c r="CR668" s="3"/>
      <c r="CS668" s="3"/>
      <c r="CT668" s="3"/>
      <c r="CU668" s="3"/>
      <c r="CV668" s="3"/>
      <c r="CW668" s="3"/>
      <c r="CX668" s="3"/>
      <c r="CY668" s="3"/>
      <c r="CZ668" s="3"/>
      <c r="DA668" s="3"/>
      <c r="DB668" s="3"/>
      <c r="DC668" s="3"/>
      <c r="DD668" s="3"/>
      <c r="DE668" s="3"/>
      <c r="DF668" s="3"/>
      <c r="DG668" s="3"/>
      <c r="DH668" s="3"/>
      <c r="DI668" s="3"/>
      <c r="DJ668" s="3"/>
      <c r="DK668" s="3"/>
    </row>
    <row r="669" spans="1:115" s="25" customFormat="1" ht="132.75" customHeight="1">
      <c r="A669" s="37">
        <v>8</v>
      </c>
      <c r="B669" s="433" t="s">
        <v>4107</v>
      </c>
      <c r="C669" s="31" t="s">
        <v>3217</v>
      </c>
      <c r="D669" s="31" t="s">
        <v>3218</v>
      </c>
      <c r="E669" s="31" t="s">
        <v>3219</v>
      </c>
      <c r="F669" s="31" t="s">
        <v>3220</v>
      </c>
      <c r="G669" s="31" t="s">
        <v>3274</v>
      </c>
      <c r="H669" s="186" t="s">
        <v>3302</v>
      </c>
      <c r="I669" s="181" t="s">
        <v>52</v>
      </c>
      <c r="J669" s="31"/>
      <c r="K669" s="31"/>
      <c r="L669" s="184" t="s">
        <v>3303</v>
      </c>
      <c r="M669" s="93"/>
      <c r="N669" s="174">
        <v>45000</v>
      </c>
      <c r="O669" s="3"/>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c r="BA669" s="3"/>
      <c r="BB669" s="3"/>
      <c r="BC669" s="3"/>
      <c r="BD669" s="3"/>
      <c r="BE669" s="3"/>
      <c r="BF669" s="3"/>
      <c r="BG669" s="3"/>
      <c r="BH669" s="3"/>
      <c r="BI669" s="3"/>
      <c r="BJ669" s="3"/>
      <c r="BK669" s="3"/>
      <c r="BL669" s="3"/>
      <c r="BM669" s="3"/>
      <c r="BN669" s="3"/>
      <c r="BO669" s="3"/>
      <c r="BP669" s="3"/>
      <c r="BQ669" s="3"/>
      <c r="BR669" s="3"/>
      <c r="BS669" s="3"/>
      <c r="BT669" s="3"/>
      <c r="BU669" s="3"/>
      <c r="BV669" s="3"/>
      <c r="BW669" s="3"/>
      <c r="BX669" s="3"/>
      <c r="BY669" s="3"/>
      <c r="BZ669" s="3"/>
      <c r="CA669" s="3"/>
      <c r="CB669" s="3"/>
      <c r="CC669" s="3"/>
      <c r="CD669" s="3"/>
      <c r="CE669" s="3"/>
      <c r="CF669" s="3"/>
      <c r="CG669" s="3"/>
      <c r="CH669" s="3"/>
      <c r="CI669" s="3"/>
      <c r="CJ669" s="3"/>
      <c r="CK669" s="3"/>
      <c r="CL669" s="3"/>
      <c r="CM669" s="3"/>
      <c r="CN669" s="3"/>
      <c r="CO669" s="3"/>
      <c r="CP669" s="3"/>
      <c r="CQ669" s="3"/>
      <c r="CR669" s="3"/>
      <c r="CS669" s="3"/>
      <c r="CT669" s="3"/>
      <c r="CU669" s="3"/>
      <c r="CV669" s="3"/>
      <c r="CW669" s="3"/>
      <c r="CX669" s="3"/>
      <c r="CY669" s="3"/>
      <c r="CZ669" s="3"/>
      <c r="DA669" s="3"/>
      <c r="DB669" s="3"/>
      <c r="DC669" s="3"/>
      <c r="DD669" s="3"/>
      <c r="DE669" s="3"/>
      <c r="DF669" s="3"/>
      <c r="DG669" s="3"/>
      <c r="DH669" s="3"/>
      <c r="DI669" s="3"/>
      <c r="DJ669" s="3"/>
      <c r="DK669" s="3"/>
    </row>
    <row r="670" spans="1:115" s="25" customFormat="1" ht="149.25" customHeight="1">
      <c r="A670" s="37">
        <v>9</v>
      </c>
      <c r="B670" s="434"/>
      <c r="C670" s="31" t="s">
        <v>3221</v>
      </c>
      <c r="D670" s="31" t="s">
        <v>3222</v>
      </c>
      <c r="E670" s="31" t="s">
        <v>3223</v>
      </c>
      <c r="F670" s="31" t="s">
        <v>3224</v>
      </c>
      <c r="G670" s="31" t="s">
        <v>3275</v>
      </c>
      <c r="H670" s="186" t="s">
        <v>3304</v>
      </c>
      <c r="I670" s="181" t="s">
        <v>52</v>
      </c>
      <c r="J670" s="31"/>
      <c r="K670" s="31"/>
      <c r="L670" s="184" t="s">
        <v>3305</v>
      </c>
      <c r="M670" s="93"/>
      <c r="N670" s="174">
        <v>195746.223</v>
      </c>
      <c r="O670" s="3"/>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c r="BB670" s="3"/>
      <c r="BC670" s="3"/>
      <c r="BD670" s="3"/>
      <c r="BE670" s="3"/>
      <c r="BF670" s="3"/>
      <c r="BG670" s="3"/>
      <c r="BH670" s="3"/>
      <c r="BI670" s="3"/>
      <c r="BJ670" s="3"/>
      <c r="BK670" s="3"/>
      <c r="BL670" s="3"/>
      <c r="BM670" s="3"/>
      <c r="BN670" s="3"/>
      <c r="BO670" s="3"/>
      <c r="BP670" s="3"/>
      <c r="BQ670" s="3"/>
      <c r="BR670" s="3"/>
      <c r="BS670" s="3"/>
      <c r="BT670" s="3"/>
      <c r="BU670" s="3"/>
      <c r="BV670" s="3"/>
      <c r="BW670" s="3"/>
      <c r="BX670" s="3"/>
      <c r="BY670" s="3"/>
      <c r="BZ670" s="3"/>
      <c r="CA670" s="3"/>
      <c r="CB670" s="3"/>
      <c r="CC670" s="3"/>
      <c r="CD670" s="3"/>
      <c r="CE670" s="3"/>
      <c r="CF670" s="3"/>
      <c r="CG670" s="3"/>
      <c r="CH670" s="3"/>
      <c r="CI670" s="3"/>
      <c r="CJ670" s="3"/>
      <c r="CK670" s="3"/>
      <c r="CL670" s="3"/>
      <c r="CM670" s="3"/>
      <c r="CN670" s="3"/>
      <c r="CO670" s="3"/>
      <c r="CP670" s="3"/>
      <c r="CQ670" s="3"/>
      <c r="CR670" s="3"/>
      <c r="CS670" s="3"/>
      <c r="CT670" s="3"/>
      <c r="CU670" s="3"/>
      <c r="CV670" s="3"/>
      <c r="CW670" s="3"/>
      <c r="CX670" s="3"/>
      <c r="CY670" s="3"/>
      <c r="CZ670" s="3"/>
      <c r="DA670" s="3"/>
      <c r="DB670" s="3"/>
      <c r="DC670" s="3"/>
      <c r="DD670" s="3"/>
      <c r="DE670" s="3"/>
      <c r="DF670" s="3"/>
      <c r="DG670" s="3"/>
      <c r="DH670" s="3"/>
      <c r="DI670" s="3"/>
      <c r="DJ670" s="3"/>
      <c r="DK670" s="3"/>
    </row>
    <row r="671" spans="1:115" s="25" customFormat="1" ht="62.25" customHeight="1">
      <c r="A671" s="394">
        <v>10</v>
      </c>
      <c r="B671" s="434"/>
      <c r="C671" s="379" t="s">
        <v>3210</v>
      </c>
      <c r="D671" s="379" t="s">
        <v>3211</v>
      </c>
      <c r="E671" s="379" t="s">
        <v>3225</v>
      </c>
      <c r="F671" s="379" t="s">
        <v>3226</v>
      </c>
      <c r="G671" s="379" t="s">
        <v>3276</v>
      </c>
      <c r="H671" s="379" t="s">
        <v>3306</v>
      </c>
      <c r="I671" s="387" t="s">
        <v>2768</v>
      </c>
      <c r="J671" s="379"/>
      <c r="K671" s="379"/>
      <c r="L671" s="392" t="s">
        <v>3307</v>
      </c>
      <c r="M671" s="381"/>
      <c r="N671" s="383">
        <v>3475</v>
      </c>
      <c r="O671" s="3"/>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s="3"/>
      <c r="BD671" s="3"/>
      <c r="BE671" s="3"/>
      <c r="BF671" s="3"/>
      <c r="BG671" s="3"/>
      <c r="BH671" s="3"/>
      <c r="BI671" s="3"/>
      <c r="BJ671" s="3"/>
      <c r="BK671" s="3"/>
      <c r="BL671" s="3"/>
      <c r="BM671" s="3"/>
      <c r="BN671" s="3"/>
      <c r="BO671" s="3"/>
      <c r="BP671" s="3"/>
      <c r="BQ671" s="3"/>
      <c r="BR671" s="3"/>
      <c r="BS671" s="3"/>
      <c r="BT671" s="3"/>
      <c r="BU671" s="3"/>
      <c r="BV671" s="3"/>
      <c r="BW671" s="3"/>
      <c r="BX671" s="3"/>
      <c r="BY671" s="3"/>
      <c r="BZ671" s="3"/>
      <c r="CA671" s="3"/>
      <c r="CB671" s="3"/>
      <c r="CC671" s="3"/>
      <c r="CD671" s="3"/>
      <c r="CE671" s="3"/>
      <c r="CF671" s="3"/>
      <c r="CG671" s="3"/>
      <c r="CH671" s="3"/>
      <c r="CI671" s="3"/>
      <c r="CJ671" s="3"/>
      <c r="CK671" s="3"/>
      <c r="CL671" s="3"/>
      <c r="CM671" s="3"/>
      <c r="CN671" s="3"/>
      <c r="CO671" s="3"/>
      <c r="CP671" s="3"/>
      <c r="CQ671" s="3"/>
      <c r="CR671" s="3"/>
      <c r="CS671" s="3"/>
      <c r="CT671" s="3"/>
      <c r="CU671" s="3"/>
      <c r="CV671" s="3"/>
      <c r="CW671" s="3"/>
      <c r="CX671" s="3"/>
      <c r="CY671" s="3"/>
      <c r="CZ671" s="3"/>
      <c r="DA671" s="3"/>
      <c r="DB671" s="3"/>
      <c r="DC671" s="3"/>
      <c r="DD671" s="3"/>
      <c r="DE671" s="3"/>
      <c r="DF671" s="3"/>
      <c r="DG671" s="3"/>
      <c r="DH671" s="3"/>
      <c r="DI671" s="3"/>
      <c r="DJ671" s="3"/>
      <c r="DK671" s="3"/>
    </row>
    <row r="672" spans="1:115" s="25" customFormat="1" ht="62.25" customHeight="1">
      <c r="A672" s="395"/>
      <c r="B672" s="434"/>
      <c r="C672" s="380"/>
      <c r="D672" s="380"/>
      <c r="E672" s="380"/>
      <c r="F672" s="380"/>
      <c r="G672" s="380"/>
      <c r="H672" s="380"/>
      <c r="I672" s="388"/>
      <c r="J672" s="380"/>
      <c r="K672" s="380"/>
      <c r="L672" s="393"/>
      <c r="M672" s="382"/>
      <c r="N672" s="383"/>
      <c r="O672" s="3"/>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c r="BB672" s="3"/>
      <c r="BC672" s="3"/>
      <c r="BD672" s="3"/>
      <c r="BE672" s="3"/>
      <c r="BF672" s="3"/>
      <c r="BG672" s="3"/>
      <c r="BH672" s="3"/>
      <c r="BI672" s="3"/>
      <c r="BJ672" s="3"/>
      <c r="BK672" s="3"/>
      <c r="BL672" s="3"/>
      <c r="BM672" s="3"/>
      <c r="BN672" s="3"/>
      <c r="BO672" s="3"/>
      <c r="BP672" s="3"/>
      <c r="BQ672" s="3"/>
      <c r="BR672" s="3"/>
      <c r="BS672" s="3"/>
      <c r="BT672" s="3"/>
      <c r="BU672" s="3"/>
      <c r="BV672" s="3"/>
      <c r="BW672" s="3"/>
      <c r="BX672" s="3"/>
      <c r="BY672" s="3"/>
      <c r="BZ672" s="3"/>
      <c r="CA672" s="3"/>
      <c r="CB672" s="3"/>
      <c r="CC672" s="3"/>
      <c r="CD672" s="3"/>
      <c r="CE672" s="3"/>
      <c r="CF672" s="3"/>
      <c r="CG672" s="3"/>
      <c r="CH672" s="3"/>
      <c r="CI672" s="3"/>
      <c r="CJ672" s="3"/>
      <c r="CK672" s="3"/>
      <c r="CL672" s="3"/>
      <c r="CM672" s="3"/>
      <c r="CN672" s="3"/>
      <c r="CO672" s="3"/>
      <c r="CP672" s="3"/>
      <c r="CQ672" s="3"/>
      <c r="CR672" s="3"/>
      <c r="CS672" s="3"/>
      <c r="CT672" s="3"/>
      <c r="CU672" s="3"/>
      <c r="CV672" s="3"/>
      <c r="CW672" s="3"/>
      <c r="CX672" s="3"/>
      <c r="CY672" s="3"/>
      <c r="CZ672" s="3"/>
      <c r="DA672" s="3"/>
      <c r="DB672" s="3"/>
      <c r="DC672" s="3"/>
      <c r="DD672" s="3"/>
      <c r="DE672" s="3"/>
      <c r="DF672" s="3"/>
      <c r="DG672" s="3"/>
      <c r="DH672" s="3"/>
      <c r="DI672" s="3"/>
      <c r="DJ672" s="3"/>
      <c r="DK672" s="3"/>
    </row>
    <row r="673" spans="1:115" s="25" customFormat="1" ht="163.5" customHeight="1">
      <c r="A673" s="37">
        <v>11</v>
      </c>
      <c r="B673" s="434"/>
      <c r="C673" s="31" t="s">
        <v>3227</v>
      </c>
      <c r="D673" s="31" t="s">
        <v>3211</v>
      </c>
      <c r="E673" s="31" t="s">
        <v>3228</v>
      </c>
      <c r="F673" s="31" t="s">
        <v>3229</v>
      </c>
      <c r="G673" s="31" t="s">
        <v>3277</v>
      </c>
      <c r="H673" s="31" t="s">
        <v>3308</v>
      </c>
      <c r="I673" s="181" t="s">
        <v>3293</v>
      </c>
      <c r="J673" s="31"/>
      <c r="K673" s="31"/>
      <c r="L673" s="184" t="s">
        <v>3309</v>
      </c>
      <c r="M673" s="93"/>
      <c r="N673" s="174">
        <v>11310</v>
      </c>
      <c r="O673" s="3"/>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s="3"/>
      <c r="BD673" s="3"/>
      <c r="BE673" s="3"/>
      <c r="BF673" s="3"/>
      <c r="BG673" s="3"/>
      <c r="BH673" s="3"/>
      <c r="BI673" s="3"/>
      <c r="BJ673" s="3"/>
      <c r="BK673" s="3"/>
      <c r="BL673" s="3"/>
      <c r="BM673" s="3"/>
      <c r="BN673" s="3"/>
      <c r="BO673" s="3"/>
      <c r="BP673" s="3"/>
      <c r="BQ673" s="3"/>
      <c r="BR673" s="3"/>
      <c r="BS673" s="3"/>
      <c r="BT673" s="3"/>
      <c r="BU673" s="3"/>
      <c r="BV673" s="3"/>
      <c r="BW673" s="3"/>
      <c r="BX673" s="3"/>
      <c r="BY673" s="3"/>
      <c r="BZ673" s="3"/>
      <c r="CA673" s="3"/>
      <c r="CB673" s="3"/>
      <c r="CC673" s="3"/>
      <c r="CD673" s="3"/>
      <c r="CE673" s="3"/>
      <c r="CF673" s="3"/>
      <c r="CG673" s="3"/>
      <c r="CH673" s="3"/>
      <c r="CI673" s="3"/>
      <c r="CJ673" s="3"/>
      <c r="CK673" s="3"/>
      <c r="CL673" s="3"/>
      <c r="CM673" s="3"/>
      <c r="CN673" s="3"/>
      <c r="CO673" s="3"/>
      <c r="CP673" s="3"/>
      <c r="CQ673" s="3"/>
      <c r="CR673" s="3"/>
      <c r="CS673" s="3"/>
      <c r="CT673" s="3"/>
      <c r="CU673" s="3"/>
      <c r="CV673" s="3"/>
      <c r="CW673" s="3"/>
      <c r="CX673" s="3"/>
      <c r="CY673" s="3"/>
      <c r="CZ673" s="3"/>
      <c r="DA673" s="3"/>
      <c r="DB673" s="3"/>
      <c r="DC673" s="3"/>
      <c r="DD673" s="3"/>
      <c r="DE673" s="3"/>
      <c r="DF673" s="3"/>
      <c r="DG673" s="3"/>
      <c r="DH673" s="3"/>
      <c r="DI673" s="3"/>
      <c r="DJ673" s="3"/>
      <c r="DK673" s="3"/>
    </row>
    <row r="674" spans="1:115" s="25" customFormat="1" ht="97.5" customHeight="1">
      <c r="A674" s="37">
        <v>12</v>
      </c>
      <c r="B674" s="434"/>
      <c r="C674" s="31" t="s">
        <v>3230</v>
      </c>
      <c r="D674" s="31" t="s">
        <v>3231</v>
      </c>
      <c r="E674" s="176" t="s">
        <v>3232</v>
      </c>
      <c r="F674" s="31" t="s">
        <v>3233</v>
      </c>
      <c r="G674" s="31" t="s">
        <v>3278</v>
      </c>
      <c r="H674" s="31" t="s">
        <v>3310</v>
      </c>
      <c r="I674" s="181" t="s">
        <v>52</v>
      </c>
      <c r="J674" s="31"/>
      <c r="K674" s="31"/>
      <c r="L674" s="184" t="s">
        <v>3311</v>
      </c>
      <c r="M674" s="93"/>
      <c r="N674" s="174">
        <v>110000</v>
      </c>
      <c r="O674" s="3"/>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s="3"/>
      <c r="BD674" s="3"/>
      <c r="BE674" s="3"/>
      <c r="BF674" s="3"/>
      <c r="BG674" s="3"/>
      <c r="BH674" s="3"/>
      <c r="BI674" s="3"/>
      <c r="BJ674" s="3"/>
      <c r="BK674" s="3"/>
      <c r="BL674" s="3"/>
      <c r="BM674" s="3"/>
      <c r="BN674" s="3"/>
      <c r="BO674" s="3"/>
      <c r="BP674" s="3"/>
      <c r="BQ674" s="3"/>
      <c r="BR674" s="3"/>
      <c r="BS674" s="3"/>
      <c r="BT674" s="3"/>
      <c r="BU674" s="3"/>
      <c r="BV674" s="3"/>
      <c r="BW674" s="3"/>
      <c r="BX674" s="3"/>
      <c r="BY674" s="3"/>
      <c r="BZ674" s="3"/>
      <c r="CA674" s="3"/>
      <c r="CB674" s="3"/>
      <c r="CC674" s="3"/>
      <c r="CD674" s="3"/>
      <c r="CE674" s="3"/>
      <c r="CF674" s="3"/>
      <c r="CG674" s="3"/>
      <c r="CH674" s="3"/>
      <c r="CI674" s="3"/>
      <c r="CJ674" s="3"/>
      <c r="CK674" s="3"/>
      <c r="CL674" s="3"/>
      <c r="CM674" s="3"/>
      <c r="CN674" s="3"/>
      <c r="CO674" s="3"/>
      <c r="CP674" s="3"/>
      <c r="CQ674" s="3"/>
      <c r="CR674" s="3"/>
      <c r="CS674" s="3"/>
      <c r="CT674" s="3"/>
      <c r="CU674" s="3"/>
      <c r="CV674" s="3"/>
      <c r="CW674" s="3"/>
      <c r="CX674" s="3"/>
      <c r="CY674" s="3"/>
      <c r="CZ674" s="3"/>
      <c r="DA674" s="3"/>
      <c r="DB674" s="3"/>
      <c r="DC674" s="3"/>
      <c r="DD674" s="3"/>
      <c r="DE674" s="3"/>
      <c r="DF674" s="3"/>
      <c r="DG674" s="3"/>
      <c r="DH674" s="3"/>
      <c r="DI674" s="3"/>
      <c r="DJ674" s="3"/>
      <c r="DK674" s="3"/>
    </row>
    <row r="675" spans="1:115" s="25" customFormat="1" ht="62.25" customHeight="1">
      <c r="A675" s="37">
        <v>13</v>
      </c>
      <c r="B675" s="434"/>
      <c r="C675" s="31" t="s">
        <v>3234</v>
      </c>
      <c r="D675" s="31" t="s">
        <v>3235</v>
      </c>
      <c r="E675" s="176" t="s">
        <v>3232</v>
      </c>
      <c r="F675" s="31" t="s">
        <v>3236</v>
      </c>
      <c r="G675" s="31" t="s">
        <v>3279</v>
      </c>
      <c r="H675" s="31" t="s">
        <v>3312</v>
      </c>
      <c r="I675" s="181" t="s">
        <v>52</v>
      </c>
      <c r="J675" s="31"/>
      <c r="K675" s="31"/>
      <c r="L675" s="184" t="s">
        <v>3313</v>
      </c>
      <c r="M675" s="93"/>
      <c r="N675" s="174">
        <v>19530</v>
      </c>
      <c r="O675" s="3"/>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s="3"/>
      <c r="BD675" s="3"/>
      <c r="BE675" s="3"/>
      <c r="BF675" s="3"/>
      <c r="BG675" s="3"/>
      <c r="BH675" s="3"/>
      <c r="BI675" s="3"/>
      <c r="BJ675" s="3"/>
      <c r="BK675" s="3"/>
      <c r="BL675" s="3"/>
      <c r="BM675" s="3"/>
      <c r="BN675" s="3"/>
      <c r="BO675" s="3"/>
      <c r="BP675" s="3"/>
      <c r="BQ675" s="3"/>
      <c r="BR675" s="3"/>
      <c r="BS675" s="3"/>
      <c r="BT675" s="3"/>
      <c r="BU675" s="3"/>
      <c r="BV675" s="3"/>
      <c r="BW675" s="3"/>
      <c r="BX675" s="3"/>
      <c r="BY675" s="3"/>
      <c r="BZ675" s="3"/>
      <c r="CA675" s="3"/>
      <c r="CB675" s="3"/>
      <c r="CC675" s="3"/>
      <c r="CD675" s="3"/>
      <c r="CE675" s="3"/>
      <c r="CF675" s="3"/>
      <c r="CG675" s="3"/>
      <c r="CH675" s="3"/>
      <c r="CI675" s="3"/>
      <c r="CJ675" s="3"/>
      <c r="CK675" s="3"/>
      <c r="CL675" s="3"/>
      <c r="CM675" s="3"/>
      <c r="CN675" s="3"/>
      <c r="CO675" s="3"/>
      <c r="CP675" s="3"/>
      <c r="CQ675" s="3"/>
      <c r="CR675" s="3"/>
      <c r="CS675" s="3"/>
      <c r="CT675" s="3"/>
      <c r="CU675" s="3"/>
      <c r="CV675" s="3"/>
      <c r="CW675" s="3"/>
      <c r="CX675" s="3"/>
      <c r="CY675" s="3"/>
      <c r="CZ675" s="3"/>
      <c r="DA675" s="3"/>
      <c r="DB675" s="3"/>
      <c r="DC675" s="3"/>
      <c r="DD675" s="3"/>
      <c r="DE675" s="3"/>
      <c r="DF675" s="3"/>
      <c r="DG675" s="3"/>
      <c r="DH675" s="3"/>
      <c r="DI675" s="3"/>
      <c r="DJ675" s="3"/>
      <c r="DK675" s="3"/>
    </row>
    <row r="676" spans="1:115" s="25" customFormat="1" ht="62.25" customHeight="1">
      <c r="A676" s="37">
        <v>14</v>
      </c>
      <c r="B676" s="434"/>
      <c r="C676" s="31" t="s">
        <v>3237</v>
      </c>
      <c r="D676" s="31" t="s">
        <v>3238</v>
      </c>
      <c r="E676" s="176" t="s">
        <v>3239</v>
      </c>
      <c r="F676" s="31" t="s">
        <v>3240</v>
      </c>
      <c r="G676" s="31" t="s">
        <v>3280</v>
      </c>
      <c r="H676" s="31" t="s">
        <v>3314</v>
      </c>
      <c r="I676" s="181" t="s">
        <v>52</v>
      </c>
      <c r="J676" s="31"/>
      <c r="K676" s="31"/>
      <c r="L676" s="184" t="s">
        <v>3313</v>
      </c>
      <c r="M676" s="93"/>
      <c r="N676" s="174">
        <v>39000</v>
      </c>
      <c r="O676" s="3"/>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s="3"/>
      <c r="BC676" s="3"/>
      <c r="BD676" s="3"/>
      <c r="BE676" s="3"/>
      <c r="BF676" s="3"/>
      <c r="BG676" s="3"/>
      <c r="BH676" s="3"/>
      <c r="BI676" s="3"/>
      <c r="BJ676" s="3"/>
      <c r="BK676" s="3"/>
      <c r="BL676" s="3"/>
      <c r="BM676" s="3"/>
      <c r="BN676" s="3"/>
      <c r="BO676" s="3"/>
      <c r="BP676" s="3"/>
      <c r="BQ676" s="3"/>
      <c r="BR676" s="3"/>
      <c r="BS676" s="3"/>
      <c r="BT676" s="3"/>
      <c r="BU676" s="3"/>
      <c r="BV676" s="3"/>
      <c r="BW676" s="3"/>
      <c r="BX676" s="3"/>
      <c r="BY676" s="3"/>
      <c r="BZ676" s="3"/>
      <c r="CA676" s="3"/>
      <c r="CB676" s="3"/>
      <c r="CC676" s="3"/>
      <c r="CD676" s="3"/>
      <c r="CE676" s="3"/>
      <c r="CF676" s="3"/>
      <c r="CG676" s="3"/>
      <c r="CH676" s="3"/>
      <c r="CI676" s="3"/>
      <c r="CJ676" s="3"/>
      <c r="CK676" s="3"/>
      <c r="CL676" s="3"/>
      <c r="CM676" s="3"/>
      <c r="CN676" s="3"/>
      <c r="CO676" s="3"/>
      <c r="CP676" s="3"/>
      <c r="CQ676" s="3"/>
      <c r="CR676" s="3"/>
      <c r="CS676" s="3"/>
      <c r="CT676" s="3"/>
      <c r="CU676" s="3"/>
      <c r="CV676" s="3"/>
      <c r="CW676" s="3"/>
      <c r="CX676" s="3"/>
      <c r="CY676" s="3"/>
      <c r="CZ676" s="3"/>
      <c r="DA676" s="3"/>
      <c r="DB676" s="3"/>
      <c r="DC676" s="3"/>
      <c r="DD676" s="3"/>
      <c r="DE676" s="3"/>
      <c r="DF676" s="3"/>
      <c r="DG676" s="3"/>
      <c r="DH676" s="3"/>
      <c r="DI676" s="3"/>
      <c r="DJ676" s="3"/>
      <c r="DK676" s="3"/>
    </row>
    <row r="677" spans="1:115" s="25" customFormat="1" ht="62.25" customHeight="1">
      <c r="A677" s="37">
        <v>15</v>
      </c>
      <c r="B677" s="434"/>
      <c r="C677" s="31" t="s">
        <v>3237</v>
      </c>
      <c r="D677" s="31" t="s">
        <v>3238</v>
      </c>
      <c r="E677" s="176" t="s">
        <v>3239</v>
      </c>
      <c r="F677" s="31" t="s">
        <v>3241</v>
      </c>
      <c r="G677" s="31" t="s">
        <v>3281</v>
      </c>
      <c r="H677" s="31" t="s">
        <v>3315</v>
      </c>
      <c r="I677" s="181" t="s">
        <v>52</v>
      </c>
      <c r="J677" s="31"/>
      <c r="K677" s="31"/>
      <c r="L677" s="184" t="s">
        <v>3313</v>
      </c>
      <c r="M677" s="93"/>
      <c r="N677" s="174">
        <v>55000</v>
      </c>
      <c r="O677" s="3"/>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c r="BA677" s="3"/>
      <c r="BB677" s="3"/>
      <c r="BC677" s="3"/>
      <c r="BD677" s="3"/>
      <c r="BE677" s="3"/>
      <c r="BF677" s="3"/>
      <c r="BG677" s="3"/>
      <c r="BH677" s="3"/>
      <c r="BI677" s="3"/>
      <c r="BJ677" s="3"/>
      <c r="BK677" s="3"/>
      <c r="BL677" s="3"/>
      <c r="BM677" s="3"/>
      <c r="BN677" s="3"/>
      <c r="BO677" s="3"/>
      <c r="BP677" s="3"/>
      <c r="BQ677" s="3"/>
      <c r="BR677" s="3"/>
      <c r="BS677" s="3"/>
      <c r="BT677" s="3"/>
      <c r="BU677" s="3"/>
      <c r="BV677" s="3"/>
      <c r="BW677" s="3"/>
      <c r="BX677" s="3"/>
      <c r="BY677" s="3"/>
      <c r="BZ677" s="3"/>
      <c r="CA677" s="3"/>
      <c r="CB677" s="3"/>
      <c r="CC677" s="3"/>
      <c r="CD677" s="3"/>
      <c r="CE677" s="3"/>
      <c r="CF677" s="3"/>
      <c r="CG677" s="3"/>
      <c r="CH677" s="3"/>
      <c r="CI677" s="3"/>
      <c r="CJ677" s="3"/>
      <c r="CK677" s="3"/>
      <c r="CL677" s="3"/>
      <c r="CM677" s="3"/>
      <c r="CN677" s="3"/>
      <c r="CO677" s="3"/>
      <c r="CP677" s="3"/>
      <c r="CQ677" s="3"/>
      <c r="CR677" s="3"/>
      <c r="CS677" s="3"/>
      <c r="CT677" s="3"/>
      <c r="CU677" s="3"/>
      <c r="CV677" s="3"/>
      <c r="CW677" s="3"/>
      <c r="CX677" s="3"/>
      <c r="CY677" s="3"/>
      <c r="CZ677" s="3"/>
      <c r="DA677" s="3"/>
      <c r="DB677" s="3"/>
      <c r="DC677" s="3"/>
      <c r="DD677" s="3"/>
      <c r="DE677" s="3"/>
      <c r="DF677" s="3"/>
      <c r="DG677" s="3"/>
      <c r="DH677" s="3"/>
      <c r="DI677" s="3"/>
      <c r="DJ677" s="3"/>
      <c r="DK677" s="3"/>
    </row>
    <row r="678" spans="1:115" s="25" customFormat="1" ht="105" customHeight="1">
      <c r="A678" s="37">
        <v>16</v>
      </c>
      <c r="B678" s="434"/>
      <c r="C678" s="31" t="s">
        <v>3237</v>
      </c>
      <c r="D678" s="31" t="s">
        <v>3238</v>
      </c>
      <c r="E678" s="31" t="s">
        <v>3239</v>
      </c>
      <c r="F678" s="31" t="s">
        <v>3242</v>
      </c>
      <c r="G678" s="31" t="s">
        <v>3282</v>
      </c>
      <c r="H678" s="31" t="s">
        <v>3316</v>
      </c>
      <c r="I678" s="181" t="s">
        <v>3293</v>
      </c>
      <c r="J678" s="31"/>
      <c r="K678" s="31"/>
      <c r="L678" s="184" t="s">
        <v>3313</v>
      </c>
      <c r="M678" s="93"/>
      <c r="N678" s="174">
        <v>40000</v>
      </c>
      <c r="O678" s="3"/>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c r="BA678" s="3"/>
      <c r="BB678" s="3"/>
      <c r="BC678" s="3"/>
      <c r="BD678" s="3"/>
      <c r="BE678" s="3"/>
      <c r="BF678" s="3"/>
      <c r="BG678" s="3"/>
      <c r="BH678" s="3"/>
      <c r="BI678" s="3"/>
      <c r="BJ678" s="3"/>
      <c r="BK678" s="3"/>
      <c r="BL678" s="3"/>
      <c r="BM678" s="3"/>
      <c r="BN678" s="3"/>
      <c r="BO678" s="3"/>
      <c r="BP678" s="3"/>
      <c r="BQ678" s="3"/>
      <c r="BR678" s="3"/>
      <c r="BS678" s="3"/>
      <c r="BT678" s="3"/>
      <c r="BU678" s="3"/>
      <c r="BV678" s="3"/>
      <c r="BW678" s="3"/>
      <c r="BX678" s="3"/>
      <c r="BY678" s="3"/>
      <c r="BZ678" s="3"/>
      <c r="CA678" s="3"/>
      <c r="CB678" s="3"/>
      <c r="CC678" s="3"/>
      <c r="CD678" s="3"/>
      <c r="CE678" s="3"/>
      <c r="CF678" s="3"/>
      <c r="CG678" s="3"/>
      <c r="CH678" s="3"/>
      <c r="CI678" s="3"/>
      <c r="CJ678" s="3"/>
      <c r="CK678" s="3"/>
      <c r="CL678" s="3"/>
      <c r="CM678" s="3"/>
      <c r="CN678" s="3"/>
      <c r="CO678" s="3"/>
      <c r="CP678" s="3"/>
      <c r="CQ678" s="3"/>
      <c r="CR678" s="3"/>
      <c r="CS678" s="3"/>
      <c r="CT678" s="3"/>
      <c r="CU678" s="3"/>
      <c r="CV678" s="3"/>
      <c r="CW678" s="3"/>
      <c r="CX678" s="3"/>
      <c r="CY678" s="3"/>
      <c r="CZ678" s="3"/>
      <c r="DA678" s="3"/>
      <c r="DB678" s="3"/>
      <c r="DC678" s="3"/>
      <c r="DD678" s="3"/>
      <c r="DE678" s="3"/>
      <c r="DF678" s="3"/>
      <c r="DG678" s="3"/>
      <c r="DH678" s="3"/>
      <c r="DI678" s="3"/>
      <c r="DJ678" s="3"/>
      <c r="DK678" s="3"/>
    </row>
    <row r="679" spans="1:115" s="25" customFormat="1" ht="97.5" customHeight="1">
      <c r="A679" s="37">
        <v>17</v>
      </c>
      <c r="B679" s="434"/>
      <c r="C679" s="31" t="s">
        <v>3243</v>
      </c>
      <c r="D679" s="31" t="s">
        <v>3244</v>
      </c>
      <c r="E679" s="31" t="s">
        <v>3245</v>
      </c>
      <c r="F679" s="31" t="s">
        <v>3246</v>
      </c>
      <c r="G679" s="31" t="s">
        <v>3283</v>
      </c>
      <c r="H679" s="31" t="s">
        <v>3317</v>
      </c>
      <c r="I679" s="181" t="s">
        <v>52</v>
      </c>
      <c r="J679" s="31"/>
      <c r="K679" s="181" t="s">
        <v>52</v>
      </c>
      <c r="L679" s="184" t="s">
        <v>3318</v>
      </c>
      <c r="M679" s="93"/>
      <c r="N679" s="174">
        <v>2000</v>
      </c>
      <c r="O679" s="3"/>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c r="BA679" s="3"/>
      <c r="BB679" s="3"/>
      <c r="BC679" s="3"/>
      <c r="BD679" s="3"/>
      <c r="BE679" s="3"/>
      <c r="BF679" s="3"/>
      <c r="BG679" s="3"/>
      <c r="BH679" s="3"/>
      <c r="BI679" s="3"/>
      <c r="BJ679" s="3"/>
      <c r="BK679" s="3"/>
      <c r="BL679" s="3"/>
      <c r="BM679" s="3"/>
      <c r="BN679" s="3"/>
      <c r="BO679" s="3"/>
      <c r="BP679" s="3"/>
      <c r="BQ679" s="3"/>
      <c r="BR679" s="3"/>
      <c r="BS679" s="3"/>
      <c r="BT679" s="3"/>
      <c r="BU679" s="3"/>
      <c r="BV679" s="3"/>
      <c r="BW679" s="3"/>
      <c r="BX679" s="3"/>
      <c r="BY679" s="3"/>
      <c r="BZ679" s="3"/>
      <c r="CA679" s="3"/>
      <c r="CB679" s="3"/>
      <c r="CC679" s="3"/>
      <c r="CD679" s="3"/>
      <c r="CE679" s="3"/>
      <c r="CF679" s="3"/>
      <c r="CG679" s="3"/>
      <c r="CH679" s="3"/>
      <c r="CI679" s="3"/>
      <c r="CJ679" s="3"/>
      <c r="CK679" s="3"/>
      <c r="CL679" s="3"/>
      <c r="CM679" s="3"/>
      <c r="CN679" s="3"/>
      <c r="CO679" s="3"/>
      <c r="CP679" s="3"/>
      <c r="CQ679" s="3"/>
      <c r="CR679" s="3"/>
      <c r="CS679" s="3"/>
      <c r="CT679" s="3"/>
      <c r="CU679" s="3"/>
      <c r="CV679" s="3"/>
      <c r="CW679" s="3"/>
      <c r="CX679" s="3"/>
      <c r="CY679" s="3"/>
      <c r="CZ679" s="3"/>
      <c r="DA679" s="3"/>
      <c r="DB679" s="3"/>
      <c r="DC679" s="3"/>
      <c r="DD679" s="3"/>
      <c r="DE679" s="3"/>
      <c r="DF679" s="3"/>
      <c r="DG679" s="3"/>
      <c r="DH679" s="3"/>
      <c r="DI679" s="3"/>
      <c r="DJ679" s="3"/>
      <c r="DK679" s="3"/>
    </row>
    <row r="680" spans="1:115" s="25" customFormat="1" ht="104.25" customHeight="1">
      <c r="A680" s="37">
        <v>18</v>
      </c>
      <c r="B680" s="434"/>
      <c r="C680" s="176" t="s">
        <v>3247</v>
      </c>
      <c r="D680" s="176" t="s">
        <v>3248</v>
      </c>
      <c r="E680" s="31" t="s">
        <v>3249</v>
      </c>
      <c r="F680" s="31" t="s">
        <v>3250</v>
      </c>
      <c r="G680" s="31" t="s">
        <v>3284</v>
      </c>
      <c r="H680" s="183" t="s">
        <v>4049</v>
      </c>
      <c r="I680" s="181" t="s">
        <v>52</v>
      </c>
      <c r="J680" s="31"/>
      <c r="K680" s="31"/>
      <c r="L680" s="184" t="s">
        <v>4050</v>
      </c>
      <c r="M680" s="93"/>
      <c r="N680" s="174">
        <v>87030</v>
      </c>
      <c r="O680" s="3"/>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c r="BA680" s="3"/>
      <c r="BB680" s="3"/>
      <c r="BC680" s="3"/>
      <c r="BD680" s="3"/>
      <c r="BE680" s="3"/>
      <c r="BF680" s="3"/>
      <c r="BG680" s="3"/>
      <c r="BH680" s="3"/>
      <c r="BI680" s="3"/>
      <c r="BJ680" s="3"/>
      <c r="BK680" s="3"/>
      <c r="BL680" s="3"/>
      <c r="BM680" s="3"/>
      <c r="BN680" s="3"/>
      <c r="BO680" s="3"/>
      <c r="BP680" s="3"/>
      <c r="BQ680" s="3"/>
      <c r="BR680" s="3"/>
      <c r="BS680" s="3"/>
      <c r="BT680" s="3"/>
      <c r="BU680" s="3"/>
      <c r="BV680" s="3"/>
      <c r="BW680" s="3"/>
      <c r="BX680" s="3"/>
      <c r="BY680" s="3"/>
      <c r="BZ680" s="3"/>
      <c r="CA680" s="3"/>
      <c r="CB680" s="3"/>
      <c r="CC680" s="3"/>
      <c r="CD680" s="3"/>
      <c r="CE680" s="3"/>
      <c r="CF680" s="3"/>
      <c r="CG680" s="3"/>
      <c r="CH680" s="3"/>
      <c r="CI680" s="3"/>
      <c r="CJ680" s="3"/>
      <c r="CK680" s="3"/>
      <c r="CL680" s="3"/>
      <c r="CM680" s="3"/>
      <c r="CN680" s="3"/>
      <c r="CO680" s="3"/>
      <c r="CP680" s="3"/>
      <c r="CQ680" s="3"/>
      <c r="CR680" s="3"/>
      <c r="CS680" s="3"/>
      <c r="CT680" s="3"/>
      <c r="CU680" s="3"/>
      <c r="CV680" s="3"/>
      <c r="CW680" s="3"/>
      <c r="CX680" s="3"/>
      <c r="CY680" s="3"/>
      <c r="CZ680" s="3"/>
      <c r="DA680" s="3"/>
      <c r="DB680" s="3"/>
      <c r="DC680" s="3"/>
      <c r="DD680" s="3"/>
      <c r="DE680" s="3"/>
      <c r="DF680" s="3"/>
      <c r="DG680" s="3"/>
      <c r="DH680" s="3"/>
      <c r="DI680" s="3"/>
      <c r="DJ680" s="3"/>
      <c r="DK680" s="3"/>
    </row>
    <row r="681" spans="1:115" s="25" customFormat="1" ht="174" customHeight="1">
      <c r="A681" s="37">
        <v>19</v>
      </c>
      <c r="B681" s="435"/>
      <c r="C681" s="176" t="s">
        <v>3251</v>
      </c>
      <c r="D681" s="176" t="s">
        <v>3252</v>
      </c>
      <c r="E681" s="31" t="s">
        <v>3253</v>
      </c>
      <c r="F681" s="31" t="s">
        <v>3254</v>
      </c>
      <c r="G681" s="31" t="s">
        <v>3285</v>
      </c>
      <c r="H681" s="183" t="s">
        <v>3319</v>
      </c>
      <c r="I681" s="181" t="s">
        <v>52</v>
      </c>
      <c r="J681" s="31"/>
      <c r="K681" s="31"/>
      <c r="L681" s="184" t="s">
        <v>3320</v>
      </c>
      <c r="M681" s="93"/>
      <c r="N681" s="174">
        <v>15000</v>
      </c>
      <c r="O681" s="3"/>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c r="BA681" s="3"/>
      <c r="BB681" s="3"/>
      <c r="BC681" s="3"/>
      <c r="BD681" s="3"/>
      <c r="BE681" s="3"/>
      <c r="BF681" s="3"/>
      <c r="BG681" s="3"/>
      <c r="BH681" s="3"/>
      <c r="BI681" s="3"/>
      <c r="BJ681" s="3"/>
      <c r="BK681" s="3"/>
      <c r="BL681" s="3"/>
      <c r="BM681" s="3"/>
      <c r="BN681" s="3"/>
      <c r="BO681" s="3"/>
      <c r="BP681" s="3"/>
      <c r="BQ681" s="3"/>
      <c r="BR681" s="3"/>
      <c r="BS681" s="3"/>
      <c r="BT681" s="3"/>
      <c r="BU681" s="3"/>
      <c r="BV681" s="3"/>
      <c r="BW681" s="3"/>
      <c r="BX681" s="3"/>
      <c r="BY681" s="3"/>
      <c r="BZ681" s="3"/>
      <c r="CA681" s="3"/>
      <c r="CB681" s="3"/>
      <c r="CC681" s="3"/>
      <c r="CD681" s="3"/>
      <c r="CE681" s="3"/>
      <c r="CF681" s="3"/>
      <c r="CG681" s="3"/>
      <c r="CH681" s="3"/>
      <c r="CI681" s="3"/>
      <c r="CJ681" s="3"/>
      <c r="CK681" s="3"/>
      <c r="CL681" s="3"/>
      <c r="CM681" s="3"/>
      <c r="CN681" s="3"/>
      <c r="CO681" s="3"/>
      <c r="CP681" s="3"/>
      <c r="CQ681" s="3"/>
      <c r="CR681" s="3"/>
      <c r="CS681" s="3"/>
      <c r="CT681" s="3"/>
      <c r="CU681" s="3"/>
      <c r="CV681" s="3"/>
      <c r="CW681" s="3"/>
      <c r="CX681" s="3"/>
      <c r="CY681" s="3"/>
      <c r="CZ681" s="3"/>
      <c r="DA681" s="3"/>
      <c r="DB681" s="3"/>
      <c r="DC681" s="3"/>
      <c r="DD681" s="3"/>
      <c r="DE681" s="3"/>
      <c r="DF681" s="3"/>
      <c r="DG681" s="3"/>
      <c r="DH681" s="3"/>
      <c r="DI681" s="3"/>
      <c r="DJ681" s="3"/>
      <c r="DK681" s="3"/>
    </row>
    <row r="682" spans="1:115" s="25" customFormat="1" ht="62.25" customHeight="1">
      <c r="A682" s="37">
        <v>20</v>
      </c>
      <c r="B682" s="433" t="s">
        <v>4106</v>
      </c>
      <c r="C682" s="176" t="s">
        <v>3255</v>
      </c>
      <c r="D682" s="176" t="s">
        <v>3231</v>
      </c>
      <c r="E682" s="31" t="s">
        <v>3256</v>
      </c>
      <c r="F682" s="31" t="s">
        <v>3257</v>
      </c>
      <c r="G682" s="31" t="s">
        <v>3286</v>
      </c>
      <c r="H682" s="183" t="s">
        <v>3321</v>
      </c>
      <c r="I682" s="181" t="s">
        <v>52</v>
      </c>
      <c r="J682" s="31"/>
      <c r="K682" s="181" t="s">
        <v>52</v>
      </c>
      <c r="L682" s="184" t="s">
        <v>3322</v>
      </c>
      <c r="M682" s="93"/>
      <c r="N682" s="174">
        <v>1750</v>
      </c>
      <c r="O682" s="3"/>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s="3"/>
      <c r="BD682" s="3"/>
      <c r="BE682" s="3"/>
      <c r="BF682" s="3"/>
      <c r="BG682" s="3"/>
      <c r="BH682" s="3"/>
      <c r="BI682" s="3"/>
      <c r="BJ682" s="3"/>
      <c r="BK682" s="3"/>
      <c r="BL682" s="3"/>
      <c r="BM682" s="3"/>
      <c r="BN682" s="3"/>
      <c r="BO682" s="3"/>
      <c r="BP682" s="3"/>
      <c r="BQ682" s="3"/>
      <c r="BR682" s="3"/>
      <c r="BS682" s="3"/>
      <c r="BT682" s="3"/>
      <c r="BU682" s="3"/>
      <c r="BV682" s="3"/>
      <c r="BW682" s="3"/>
      <c r="BX682" s="3"/>
      <c r="BY682" s="3"/>
      <c r="BZ682" s="3"/>
      <c r="CA682" s="3"/>
      <c r="CB682" s="3"/>
      <c r="CC682" s="3"/>
      <c r="CD682" s="3"/>
      <c r="CE682" s="3"/>
      <c r="CF682" s="3"/>
      <c r="CG682" s="3"/>
      <c r="CH682" s="3"/>
      <c r="CI682" s="3"/>
      <c r="CJ682" s="3"/>
      <c r="CK682" s="3"/>
      <c r="CL682" s="3"/>
      <c r="CM682" s="3"/>
      <c r="CN682" s="3"/>
      <c r="CO682" s="3"/>
      <c r="CP682" s="3"/>
      <c r="CQ682" s="3"/>
      <c r="CR682" s="3"/>
      <c r="CS682" s="3"/>
      <c r="CT682" s="3"/>
      <c r="CU682" s="3"/>
      <c r="CV682" s="3"/>
      <c r="CW682" s="3"/>
      <c r="CX682" s="3"/>
      <c r="CY682" s="3"/>
      <c r="CZ682" s="3"/>
      <c r="DA682" s="3"/>
      <c r="DB682" s="3"/>
      <c r="DC682" s="3"/>
      <c r="DD682" s="3"/>
      <c r="DE682" s="3"/>
      <c r="DF682" s="3"/>
      <c r="DG682" s="3"/>
      <c r="DH682" s="3"/>
      <c r="DI682" s="3"/>
      <c r="DJ682" s="3"/>
      <c r="DK682" s="3"/>
    </row>
    <row r="683" spans="1:115" s="25" customFormat="1" ht="80.25" customHeight="1">
      <c r="A683" s="37">
        <v>21</v>
      </c>
      <c r="B683" s="435"/>
      <c r="C683" s="176" t="s">
        <v>3255</v>
      </c>
      <c r="D683" s="176" t="s">
        <v>3231</v>
      </c>
      <c r="E683" s="31" t="s">
        <v>3256</v>
      </c>
      <c r="F683" s="31" t="s">
        <v>3258</v>
      </c>
      <c r="G683" s="31" t="s">
        <v>3287</v>
      </c>
      <c r="H683" s="183" t="s">
        <v>3323</v>
      </c>
      <c r="I683" s="181" t="s">
        <v>52</v>
      </c>
      <c r="J683" s="31"/>
      <c r="K683" s="181" t="s">
        <v>52</v>
      </c>
      <c r="L683" s="184" t="s">
        <v>3322</v>
      </c>
      <c r="M683" s="93"/>
      <c r="N683" s="174">
        <v>30000</v>
      </c>
      <c r="O683" s="3"/>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s="3"/>
      <c r="BD683" s="3"/>
      <c r="BE683" s="3"/>
      <c r="BF683" s="3"/>
      <c r="BG683" s="3"/>
      <c r="BH683" s="3"/>
      <c r="BI683" s="3"/>
      <c r="BJ683" s="3"/>
      <c r="BK683" s="3"/>
      <c r="BL683" s="3"/>
      <c r="BM683" s="3"/>
      <c r="BN683" s="3"/>
      <c r="BO683" s="3"/>
      <c r="BP683" s="3"/>
      <c r="BQ683" s="3"/>
      <c r="BR683" s="3"/>
      <c r="BS683" s="3"/>
      <c r="BT683" s="3"/>
      <c r="BU683" s="3"/>
      <c r="BV683" s="3"/>
      <c r="BW683" s="3"/>
      <c r="BX683" s="3"/>
      <c r="BY683" s="3"/>
      <c r="BZ683" s="3"/>
      <c r="CA683" s="3"/>
      <c r="CB683" s="3"/>
      <c r="CC683" s="3"/>
      <c r="CD683" s="3"/>
      <c r="CE683" s="3"/>
      <c r="CF683" s="3"/>
      <c r="CG683" s="3"/>
      <c r="CH683" s="3"/>
      <c r="CI683" s="3"/>
      <c r="CJ683" s="3"/>
      <c r="CK683" s="3"/>
      <c r="CL683" s="3"/>
      <c r="CM683" s="3"/>
      <c r="CN683" s="3"/>
      <c r="CO683" s="3"/>
      <c r="CP683" s="3"/>
      <c r="CQ683" s="3"/>
      <c r="CR683" s="3"/>
      <c r="CS683" s="3"/>
      <c r="CT683" s="3"/>
      <c r="CU683" s="3"/>
      <c r="CV683" s="3"/>
      <c r="CW683" s="3"/>
      <c r="CX683" s="3"/>
      <c r="CY683" s="3"/>
      <c r="CZ683" s="3"/>
      <c r="DA683" s="3"/>
      <c r="DB683" s="3"/>
      <c r="DC683" s="3"/>
      <c r="DD683" s="3"/>
      <c r="DE683" s="3"/>
      <c r="DF683" s="3"/>
      <c r="DG683" s="3"/>
      <c r="DH683" s="3"/>
      <c r="DI683" s="3"/>
      <c r="DJ683" s="3"/>
      <c r="DK683" s="3"/>
    </row>
    <row r="684" spans="1:115" s="25" customFormat="1" ht="62.25" customHeight="1">
      <c r="A684" s="37">
        <v>22</v>
      </c>
      <c r="B684" s="358" t="s">
        <v>4107</v>
      </c>
      <c r="C684" s="176" t="s">
        <v>3259</v>
      </c>
      <c r="D684" s="176" t="s">
        <v>3260</v>
      </c>
      <c r="E684" s="31" t="s">
        <v>3261</v>
      </c>
      <c r="F684" s="31" t="s">
        <v>3262</v>
      </c>
      <c r="G684" s="31" t="s">
        <v>3288</v>
      </c>
      <c r="H684" s="183" t="s">
        <v>3324</v>
      </c>
      <c r="I684" s="181" t="s">
        <v>52</v>
      </c>
      <c r="J684" s="31"/>
      <c r="K684" s="31"/>
      <c r="L684" s="184" t="s">
        <v>3325</v>
      </c>
      <c r="M684" s="93"/>
      <c r="N684" s="174">
        <v>2191000</v>
      </c>
      <c r="O684" s="3"/>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c r="BA684" s="3"/>
      <c r="BB684" s="3"/>
      <c r="BC684" s="3"/>
      <c r="BD684" s="3"/>
      <c r="BE684" s="3"/>
      <c r="BF684" s="3"/>
      <c r="BG684" s="3"/>
      <c r="BH684" s="3"/>
      <c r="BI684" s="3"/>
      <c r="BJ684" s="3"/>
      <c r="BK684" s="3"/>
      <c r="BL684" s="3"/>
      <c r="BM684" s="3"/>
      <c r="BN684" s="3"/>
      <c r="BO684" s="3"/>
      <c r="BP684" s="3"/>
      <c r="BQ684" s="3"/>
      <c r="BR684" s="3"/>
      <c r="BS684" s="3"/>
      <c r="BT684" s="3"/>
      <c r="BU684" s="3"/>
      <c r="BV684" s="3"/>
      <c r="BW684" s="3"/>
      <c r="BX684" s="3"/>
      <c r="BY684" s="3"/>
      <c r="BZ684" s="3"/>
      <c r="CA684" s="3"/>
      <c r="CB684" s="3"/>
      <c r="CC684" s="3"/>
      <c r="CD684" s="3"/>
      <c r="CE684" s="3"/>
      <c r="CF684" s="3"/>
      <c r="CG684" s="3"/>
      <c r="CH684" s="3"/>
      <c r="CI684" s="3"/>
      <c r="CJ684" s="3"/>
      <c r="CK684" s="3"/>
      <c r="CL684" s="3"/>
      <c r="CM684" s="3"/>
      <c r="CN684" s="3"/>
      <c r="CO684" s="3"/>
      <c r="CP684" s="3"/>
      <c r="CQ684" s="3"/>
      <c r="CR684" s="3"/>
      <c r="CS684" s="3"/>
      <c r="CT684" s="3"/>
      <c r="CU684" s="3"/>
      <c r="CV684" s="3"/>
      <c r="CW684" s="3"/>
      <c r="CX684" s="3"/>
      <c r="CY684" s="3"/>
      <c r="CZ684" s="3"/>
      <c r="DA684" s="3"/>
      <c r="DB684" s="3"/>
      <c r="DC684" s="3"/>
      <c r="DD684" s="3"/>
      <c r="DE684" s="3"/>
      <c r="DF684" s="3"/>
      <c r="DG684" s="3"/>
      <c r="DH684" s="3"/>
      <c r="DI684" s="3"/>
      <c r="DJ684" s="3"/>
      <c r="DK684" s="3"/>
    </row>
    <row r="685" spans="1:115" s="25" customFormat="1" ht="99.75" customHeight="1">
      <c r="A685" s="37">
        <v>23</v>
      </c>
      <c r="B685" s="357" t="s">
        <v>4106</v>
      </c>
      <c r="C685" s="176" t="s">
        <v>3263</v>
      </c>
      <c r="D685" s="176" t="s">
        <v>3264</v>
      </c>
      <c r="E685" s="31" t="s">
        <v>3265</v>
      </c>
      <c r="F685" s="31" t="s">
        <v>3266</v>
      </c>
      <c r="G685" s="31" t="s">
        <v>3289</v>
      </c>
      <c r="H685" s="183" t="s">
        <v>3326</v>
      </c>
      <c r="I685" s="181" t="s">
        <v>52</v>
      </c>
      <c r="J685" s="31"/>
      <c r="K685" s="31"/>
      <c r="L685" s="184" t="s">
        <v>3327</v>
      </c>
      <c r="M685" s="93"/>
      <c r="N685" s="174">
        <v>3000</v>
      </c>
      <c r="O685" s="3"/>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3"/>
      <c r="BF685" s="3"/>
      <c r="BG685" s="3"/>
      <c r="BH685" s="3"/>
      <c r="BI685" s="3"/>
      <c r="BJ685" s="3"/>
      <c r="BK685" s="3"/>
      <c r="BL685" s="3"/>
      <c r="BM685" s="3"/>
      <c r="BN685" s="3"/>
      <c r="BO685" s="3"/>
      <c r="BP685" s="3"/>
      <c r="BQ685" s="3"/>
      <c r="BR685" s="3"/>
      <c r="BS685" s="3"/>
      <c r="BT685" s="3"/>
      <c r="BU685" s="3"/>
      <c r="BV685" s="3"/>
      <c r="BW685" s="3"/>
      <c r="BX685" s="3"/>
      <c r="BY685" s="3"/>
      <c r="BZ685" s="3"/>
      <c r="CA685" s="3"/>
      <c r="CB685" s="3"/>
      <c r="CC685" s="3"/>
      <c r="CD685" s="3"/>
      <c r="CE685" s="3"/>
      <c r="CF685" s="3"/>
      <c r="CG685" s="3"/>
      <c r="CH685" s="3"/>
      <c r="CI685" s="3"/>
      <c r="CJ685" s="3"/>
      <c r="CK685" s="3"/>
      <c r="CL685" s="3"/>
      <c r="CM685" s="3"/>
      <c r="CN685" s="3"/>
      <c r="CO685" s="3"/>
      <c r="CP685" s="3"/>
      <c r="CQ685" s="3"/>
      <c r="CR685" s="3"/>
      <c r="CS685" s="3"/>
      <c r="CT685" s="3"/>
      <c r="CU685" s="3"/>
      <c r="CV685" s="3"/>
      <c r="CW685" s="3"/>
      <c r="CX685" s="3"/>
      <c r="CY685" s="3"/>
      <c r="CZ685" s="3"/>
      <c r="DA685" s="3"/>
      <c r="DB685" s="3"/>
      <c r="DC685" s="3"/>
      <c r="DD685" s="3"/>
      <c r="DE685" s="3"/>
      <c r="DF685" s="3"/>
      <c r="DG685" s="3"/>
      <c r="DH685" s="3"/>
      <c r="DI685" s="3"/>
      <c r="DJ685" s="3"/>
      <c r="DK685" s="3"/>
    </row>
    <row r="686" spans="1:115" s="25" customFormat="1" ht="62.25" customHeight="1">
      <c r="A686" s="35"/>
      <c r="B686" s="215" t="s">
        <v>3</v>
      </c>
      <c r="C686" s="230" t="s">
        <v>4184</v>
      </c>
      <c r="D686" s="230"/>
      <c r="E686" s="230"/>
      <c r="F686" s="230"/>
      <c r="G686" s="230"/>
      <c r="H686" s="230"/>
      <c r="I686" s="230"/>
      <c r="J686" s="230"/>
      <c r="K686" s="230"/>
      <c r="L686" s="230"/>
      <c r="M686" s="210"/>
      <c r="N686" s="231">
        <f>SUM(N662:N685)</f>
        <v>4491025.973</v>
      </c>
      <c r="O686" s="3"/>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c r="BF686" s="3"/>
      <c r="BG686" s="3"/>
      <c r="BH686" s="3"/>
      <c r="BI686" s="3"/>
      <c r="BJ686" s="3"/>
      <c r="BK686" s="3"/>
      <c r="BL686" s="3"/>
      <c r="BM686" s="3"/>
      <c r="BN686" s="3"/>
      <c r="BO686" s="3"/>
      <c r="BP686" s="3"/>
      <c r="BQ686" s="3"/>
      <c r="BR686" s="3"/>
      <c r="BS686" s="3"/>
      <c r="BT686" s="3"/>
      <c r="BU686" s="3"/>
      <c r="BV686" s="3"/>
      <c r="BW686" s="3"/>
      <c r="BX686" s="3"/>
      <c r="BY686" s="3"/>
      <c r="BZ686" s="3"/>
      <c r="CA686" s="3"/>
      <c r="CB686" s="3"/>
      <c r="CC686" s="3"/>
      <c r="CD686" s="3"/>
      <c r="CE686" s="3"/>
      <c r="CF686" s="3"/>
      <c r="CG686" s="3"/>
      <c r="CH686" s="3"/>
      <c r="CI686" s="3"/>
      <c r="CJ686" s="3"/>
      <c r="CK686" s="3"/>
      <c r="CL686" s="3"/>
      <c r="CM686" s="3"/>
      <c r="CN686" s="3"/>
      <c r="CO686" s="3"/>
      <c r="CP686" s="3"/>
      <c r="CQ686" s="3"/>
      <c r="CR686" s="3"/>
      <c r="CS686" s="3"/>
      <c r="CT686" s="3"/>
      <c r="CU686" s="3"/>
      <c r="CV686" s="3"/>
      <c r="CW686" s="3"/>
      <c r="CX686" s="3"/>
      <c r="CY686" s="3"/>
      <c r="CZ686" s="3"/>
      <c r="DA686" s="3"/>
      <c r="DB686" s="3"/>
      <c r="DC686" s="3"/>
      <c r="DD686" s="3"/>
      <c r="DE686" s="3"/>
      <c r="DF686" s="3"/>
      <c r="DG686" s="3"/>
      <c r="DH686" s="3"/>
      <c r="DI686" s="3"/>
      <c r="DJ686" s="3"/>
      <c r="DK686" s="3"/>
    </row>
    <row r="687" spans="1:115" s="25" customFormat="1" ht="62.25" customHeight="1">
      <c r="A687" s="223" t="s">
        <v>40</v>
      </c>
      <c r="B687" s="396" t="s">
        <v>30</v>
      </c>
      <c r="C687" s="397"/>
      <c r="D687" s="35"/>
      <c r="E687" s="35"/>
      <c r="F687" s="35"/>
      <c r="G687" s="35"/>
      <c r="H687" s="35"/>
      <c r="I687" s="35"/>
      <c r="J687" s="35"/>
      <c r="K687" s="35"/>
      <c r="L687" s="35"/>
      <c r="M687" s="288"/>
      <c r="N687" s="3"/>
      <c r="O687" s="3"/>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c r="BF687" s="3"/>
      <c r="BG687" s="3"/>
      <c r="BH687" s="3"/>
      <c r="BI687" s="3"/>
      <c r="BJ687" s="3"/>
      <c r="BK687" s="3"/>
      <c r="BL687" s="3"/>
      <c r="BM687" s="3"/>
      <c r="BN687" s="3"/>
      <c r="BO687" s="3"/>
      <c r="BP687" s="3"/>
      <c r="BQ687" s="3"/>
      <c r="BR687" s="3"/>
      <c r="BS687" s="3"/>
      <c r="BT687" s="3"/>
      <c r="BU687" s="3"/>
      <c r="BV687" s="3"/>
      <c r="BW687" s="3"/>
      <c r="BX687" s="3"/>
      <c r="BY687" s="3"/>
      <c r="BZ687" s="3"/>
      <c r="CA687" s="3"/>
      <c r="CB687" s="3"/>
      <c r="CC687" s="3"/>
      <c r="CD687" s="3"/>
      <c r="CE687" s="3"/>
      <c r="CF687" s="3"/>
      <c r="CG687" s="3"/>
      <c r="CH687" s="3"/>
      <c r="CI687" s="3"/>
      <c r="CJ687" s="3"/>
      <c r="CK687" s="3"/>
      <c r="CL687" s="3"/>
      <c r="CM687" s="3"/>
      <c r="CN687" s="3"/>
      <c r="CO687" s="3"/>
      <c r="CP687" s="3"/>
      <c r="CQ687" s="3"/>
      <c r="CR687" s="3"/>
      <c r="CS687" s="3"/>
      <c r="CT687" s="3"/>
      <c r="CU687" s="3"/>
      <c r="CV687" s="3"/>
      <c r="CW687" s="3"/>
      <c r="CX687" s="3"/>
      <c r="CY687" s="3"/>
      <c r="CZ687" s="3"/>
      <c r="DA687" s="3"/>
      <c r="DB687" s="3"/>
      <c r="DC687" s="3"/>
      <c r="DD687" s="3"/>
      <c r="DE687" s="3"/>
      <c r="DF687" s="3"/>
      <c r="DG687" s="3"/>
      <c r="DH687" s="3"/>
      <c r="DI687" s="3"/>
      <c r="DJ687" s="3"/>
      <c r="DK687" s="3"/>
    </row>
    <row r="688" spans="1:115" s="25" customFormat="1" ht="62.25" customHeight="1">
      <c r="A688" s="35">
        <v>1</v>
      </c>
      <c r="B688" s="373" t="s">
        <v>4109</v>
      </c>
      <c r="C688" s="58" t="s">
        <v>3348</v>
      </c>
      <c r="D688" s="31" t="s">
        <v>3349</v>
      </c>
      <c r="E688" s="31" t="s">
        <v>3350</v>
      </c>
      <c r="F688" s="31" t="s">
        <v>3351</v>
      </c>
      <c r="G688" s="31" t="s">
        <v>3454</v>
      </c>
      <c r="H688" s="31" t="s">
        <v>3492</v>
      </c>
      <c r="I688" s="31" t="s">
        <v>42</v>
      </c>
      <c r="J688" s="31"/>
      <c r="K688" s="189"/>
      <c r="L688" s="189" t="s">
        <v>3493</v>
      </c>
      <c r="M688" s="38"/>
      <c r="N688" s="191">
        <v>1224260</v>
      </c>
      <c r="O688" s="3"/>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c r="BH688" s="3"/>
      <c r="BI688" s="3"/>
      <c r="BJ688" s="3"/>
      <c r="BK688" s="3"/>
      <c r="BL688" s="3"/>
      <c r="BM688" s="3"/>
      <c r="BN688" s="3"/>
      <c r="BO688" s="3"/>
      <c r="BP688" s="3"/>
      <c r="BQ688" s="3"/>
      <c r="BR688" s="3"/>
      <c r="BS688" s="3"/>
      <c r="BT688" s="3"/>
      <c r="BU688" s="3"/>
      <c r="BV688" s="3"/>
      <c r="BW688" s="3"/>
      <c r="BX688" s="3"/>
      <c r="BY688" s="3"/>
      <c r="BZ688" s="3"/>
      <c r="CA688" s="3"/>
      <c r="CB688" s="3"/>
      <c r="CC688" s="3"/>
      <c r="CD688" s="3"/>
      <c r="CE688" s="3"/>
      <c r="CF688" s="3"/>
      <c r="CG688" s="3"/>
      <c r="CH688" s="3"/>
      <c r="CI688" s="3"/>
      <c r="CJ688" s="3"/>
      <c r="CK688" s="3"/>
      <c r="CL688" s="3"/>
      <c r="CM688" s="3"/>
      <c r="CN688" s="3"/>
      <c r="CO688" s="3"/>
      <c r="CP688" s="3"/>
      <c r="CQ688" s="3"/>
      <c r="CR688" s="3"/>
      <c r="CS688" s="3"/>
      <c r="CT688" s="3"/>
      <c r="CU688" s="3"/>
      <c r="CV688" s="3"/>
      <c r="CW688" s="3"/>
      <c r="CX688" s="3"/>
      <c r="CY688" s="3"/>
      <c r="CZ688" s="3"/>
      <c r="DA688" s="3"/>
      <c r="DB688" s="3"/>
      <c r="DC688" s="3"/>
      <c r="DD688" s="3"/>
      <c r="DE688" s="3"/>
      <c r="DF688" s="3"/>
      <c r="DG688" s="3"/>
      <c r="DH688" s="3"/>
      <c r="DI688" s="3"/>
      <c r="DJ688" s="3"/>
      <c r="DK688" s="3"/>
    </row>
    <row r="689" spans="1:115" s="25" customFormat="1" ht="62.25" customHeight="1">
      <c r="A689" s="35">
        <v>2</v>
      </c>
      <c r="B689" s="374"/>
      <c r="C689" s="187" t="s">
        <v>3356</v>
      </c>
      <c r="D689" s="31" t="s">
        <v>3357</v>
      </c>
      <c r="E689" s="31" t="s">
        <v>3358</v>
      </c>
      <c r="F689" s="31" t="s">
        <v>3359</v>
      </c>
      <c r="G689" s="31" t="s">
        <v>3456</v>
      </c>
      <c r="H689" s="31" t="s">
        <v>3496</v>
      </c>
      <c r="I689" s="31" t="s">
        <v>42</v>
      </c>
      <c r="J689" s="31"/>
      <c r="K689" s="190"/>
      <c r="L689" s="190">
        <v>42903</v>
      </c>
      <c r="M689" s="38"/>
      <c r="N689" s="192">
        <v>1025</v>
      </c>
      <c r="O689" s="3"/>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c r="BH689" s="3"/>
      <c r="BI689" s="3"/>
      <c r="BJ689" s="3"/>
      <c r="BK689" s="3"/>
      <c r="BL689" s="3"/>
      <c r="BM689" s="3"/>
      <c r="BN689" s="3"/>
      <c r="BO689" s="3"/>
      <c r="BP689" s="3"/>
      <c r="BQ689" s="3"/>
      <c r="BR689" s="3"/>
      <c r="BS689" s="3"/>
      <c r="BT689" s="3"/>
      <c r="BU689" s="3"/>
      <c r="BV689" s="3"/>
      <c r="BW689" s="3"/>
      <c r="BX689" s="3"/>
      <c r="BY689" s="3"/>
      <c r="BZ689" s="3"/>
      <c r="CA689" s="3"/>
      <c r="CB689" s="3"/>
      <c r="CC689" s="3"/>
      <c r="CD689" s="3"/>
      <c r="CE689" s="3"/>
      <c r="CF689" s="3"/>
      <c r="CG689" s="3"/>
      <c r="CH689" s="3"/>
      <c r="CI689" s="3"/>
      <c r="CJ689" s="3"/>
      <c r="CK689" s="3"/>
      <c r="CL689" s="3"/>
      <c r="CM689" s="3"/>
      <c r="CN689" s="3"/>
      <c r="CO689" s="3"/>
      <c r="CP689" s="3"/>
      <c r="CQ689" s="3"/>
      <c r="CR689" s="3"/>
      <c r="CS689" s="3"/>
      <c r="CT689" s="3"/>
      <c r="CU689" s="3"/>
      <c r="CV689" s="3"/>
      <c r="CW689" s="3"/>
      <c r="CX689" s="3"/>
      <c r="CY689" s="3"/>
      <c r="CZ689" s="3"/>
      <c r="DA689" s="3"/>
      <c r="DB689" s="3"/>
      <c r="DC689" s="3"/>
      <c r="DD689" s="3"/>
      <c r="DE689" s="3"/>
      <c r="DF689" s="3"/>
      <c r="DG689" s="3"/>
      <c r="DH689" s="3"/>
      <c r="DI689" s="3"/>
      <c r="DJ689" s="3"/>
      <c r="DK689" s="3"/>
    </row>
    <row r="690" spans="1:115" s="25" customFormat="1" ht="62.25" customHeight="1">
      <c r="A690" s="35">
        <v>3</v>
      </c>
      <c r="B690" s="374"/>
      <c r="C690" s="58" t="s">
        <v>3352</v>
      </c>
      <c r="D690" s="31" t="s">
        <v>3353</v>
      </c>
      <c r="E690" s="31" t="s">
        <v>3354</v>
      </c>
      <c r="F690" s="31" t="s">
        <v>3355</v>
      </c>
      <c r="G690" s="31" t="s">
        <v>3455</v>
      </c>
      <c r="H690" s="31" t="s">
        <v>3494</v>
      </c>
      <c r="I690" s="31" t="s">
        <v>42</v>
      </c>
      <c r="J690" s="31"/>
      <c r="K690" s="189"/>
      <c r="L690" s="189" t="s">
        <v>3495</v>
      </c>
      <c r="M690" s="38"/>
      <c r="N690" s="192">
        <v>41000</v>
      </c>
      <c r="O690" s="3"/>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c r="BH690" s="3"/>
      <c r="BI690" s="3"/>
      <c r="BJ690" s="3"/>
      <c r="BK690" s="3"/>
      <c r="BL690" s="3"/>
      <c r="BM690" s="3"/>
      <c r="BN690" s="3"/>
      <c r="BO690" s="3"/>
      <c r="BP690" s="3"/>
      <c r="BQ690" s="3"/>
      <c r="BR690" s="3"/>
      <c r="BS690" s="3"/>
      <c r="BT690" s="3"/>
      <c r="BU690" s="3"/>
      <c r="BV690" s="3"/>
      <c r="BW690" s="3"/>
      <c r="BX690" s="3"/>
      <c r="BY690" s="3"/>
      <c r="BZ690" s="3"/>
      <c r="CA690" s="3"/>
      <c r="CB690" s="3"/>
      <c r="CC690" s="3"/>
      <c r="CD690" s="3"/>
      <c r="CE690" s="3"/>
      <c r="CF690" s="3"/>
      <c r="CG690" s="3"/>
      <c r="CH690" s="3"/>
      <c r="CI690" s="3"/>
      <c r="CJ690" s="3"/>
      <c r="CK690" s="3"/>
      <c r="CL690" s="3"/>
      <c r="CM690" s="3"/>
      <c r="CN690" s="3"/>
      <c r="CO690" s="3"/>
      <c r="CP690" s="3"/>
      <c r="CQ690" s="3"/>
      <c r="CR690" s="3"/>
      <c r="CS690" s="3"/>
      <c r="CT690" s="3"/>
      <c r="CU690" s="3"/>
      <c r="CV690" s="3"/>
      <c r="CW690" s="3"/>
      <c r="CX690" s="3"/>
      <c r="CY690" s="3"/>
      <c r="CZ690" s="3"/>
      <c r="DA690" s="3"/>
      <c r="DB690" s="3"/>
      <c r="DC690" s="3"/>
      <c r="DD690" s="3"/>
      <c r="DE690" s="3"/>
      <c r="DF690" s="3"/>
      <c r="DG690" s="3"/>
      <c r="DH690" s="3"/>
      <c r="DI690" s="3"/>
      <c r="DJ690" s="3"/>
      <c r="DK690" s="3"/>
    </row>
    <row r="691" spans="1:115" s="25" customFormat="1" ht="62.25" customHeight="1">
      <c r="A691" s="35">
        <v>4</v>
      </c>
      <c r="B691" s="374"/>
      <c r="C691" s="187" t="s">
        <v>3364</v>
      </c>
      <c r="D691" s="31" t="s">
        <v>3365</v>
      </c>
      <c r="E691" s="31" t="s">
        <v>3366</v>
      </c>
      <c r="F691" s="31" t="s">
        <v>3367</v>
      </c>
      <c r="G691" s="31" t="s">
        <v>3458</v>
      </c>
      <c r="H691" s="31" t="s">
        <v>3498</v>
      </c>
      <c r="I691" s="31" t="s">
        <v>42</v>
      </c>
      <c r="J691" s="31"/>
      <c r="K691" s="190"/>
      <c r="L691" s="190">
        <v>43199</v>
      </c>
      <c r="M691" s="38"/>
      <c r="N691" s="192">
        <v>8058</v>
      </c>
      <c r="O691" s="3"/>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c r="BH691" s="3"/>
      <c r="BI691" s="3"/>
      <c r="BJ691" s="3"/>
      <c r="BK691" s="3"/>
      <c r="BL691" s="3"/>
      <c r="BM691" s="3"/>
      <c r="BN691" s="3"/>
      <c r="BO691" s="3"/>
      <c r="BP691" s="3"/>
      <c r="BQ691" s="3"/>
      <c r="BR691" s="3"/>
      <c r="BS691" s="3"/>
      <c r="BT691" s="3"/>
      <c r="BU691" s="3"/>
      <c r="BV691" s="3"/>
      <c r="BW691" s="3"/>
      <c r="BX691" s="3"/>
      <c r="BY691" s="3"/>
      <c r="BZ691" s="3"/>
      <c r="CA691" s="3"/>
      <c r="CB691" s="3"/>
      <c r="CC691" s="3"/>
      <c r="CD691" s="3"/>
      <c r="CE691" s="3"/>
      <c r="CF691" s="3"/>
      <c r="CG691" s="3"/>
      <c r="CH691" s="3"/>
      <c r="CI691" s="3"/>
      <c r="CJ691" s="3"/>
      <c r="CK691" s="3"/>
      <c r="CL691" s="3"/>
      <c r="CM691" s="3"/>
      <c r="CN691" s="3"/>
      <c r="CO691" s="3"/>
      <c r="CP691" s="3"/>
      <c r="CQ691" s="3"/>
      <c r="CR691" s="3"/>
      <c r="CS691" s="3"/>
      <c r="CT691" s="3"/>
      <c r="CU691" s="3"/>
      <c r="CV691" s="3"/>
      <c r="CW691" s="3"/>
      <c r="CX691" s="3"/>
      <c r="CY691" s="3"/>
      <c r="CZ691" s="3"/>
      <c r="DA691" s="3"/>
      <c r="DB691" s="3"/>
      <c r="DC691" s="3"/>
      <c r="DD691" s="3"/>
      <c r="DE691" s="3"/>
      <c r="DF691" s="3"/>
      <c r="DG691" s="3"/>
      <c r="DH691" s="3"/>
      <c r="DI691" s="3"/>
      <c r="DJ691" s="3"/>
      <c r="DK691" s="3"/>
    </row>
    <row r="692" spans="1:115" s="25" customFormat="1" ht="62.25" customHeight="1">
      <c r="A692" s="35">
        <v>5</v>
      </c>
      <c r="B692" s="374"/>
      <c r="C692" s="187" t="s">
        <v>3377</v>
      </c>
      <c r="D692" s="31" t="s">
        <v>3378</v>
      </c>
      <c r="E692" s="31" t="s">
        <v>3379</v>
      </c>
      <c r="F692" s="31" t="s">
        <v>3380</v>
      </c>
      <c r="G692" s="31" t="s">
        <v>3462</v>
      </c>
      <c r="H692" s="31" t="s">
        <v>3500</v>
      </c>
      <c r="I692" s="31" t="s">
        <v>42</v>
      </c>
      <c r="J692" s="31"/>
      <c r="K692" s="190"/>
      <c r="L692" s="190">
        <v>43796</v>
      </c>
      <c r="M692" s="38"/>
      <c r="N692" s="192">
        <v>38880</v>
      </c>
      <c r="O692" s="3"/>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c r="BH692" s="3"/>
      <c r="BI692" s="3"/>
      <c r="BJ692" s="3"/>
      <c r="BK692" s="3"/>
      <c r="BL692" s="3"/>
      <c r="BM692" s="3"/>
      <c r="BN692" s="3"/>
      <c r="BO692" s="3"/>
      <c r="BP692" s="3"/>
      <c r="BQ692" s="3"/>
      <c r="BR692" s="3"/>
      <c r="BS692" s="3"/>
      <c r="BT692" s="3"/>
      <c r="BU692" s="3"/>
      <c r="BV692" s="3"/>
      <c r="BW692" s="3"/>
      <c r="BX692" s="3"/>
      <c r="BY692" s="3"/>
      <c r="BZ692" s="3"/>
      <c r="CA692" s="3"/>
      <c r="CB692" s="3"/>
      <c r="CC692" s="3"/>
      <c r="CD692" s="3"/>
      <c r="CE692" s="3"/>
      <c r="CF692" s="3"/>
      <c r="CG692" s="3"/>
      <c r="CH692" s="3"/>
      <c r="CI692" s="3"/>
      <c r="CJ692" s="3"/>
      <c r="CK692" s="3"/>
      <c r="CL692" s="3"/>
      <c r="CM692" s="3"/>
      <c r="CN692" s="3"/>
      <c r="CO692" s="3"/>
      <c r="CP692" s="3"/>
      <c r="CQ692" s="3"/>
      <c r="CR692" s="3"/>
      <c r="CS692" s="3"/>
      <c r="CT692" s="3"/>
      <c r="CU692" s="3"/>
      <c r="CV692" s="3"/>
      <c r="CW692" s="3"/>
      <c r="CX692" s="3"/>
      <c r="CY692" s="3"/>
      <c r="CZ692" s="3"/>
      <c r="DA692" s="3"/>
      <c r="DB692" s="3"/>
      <c r="DC692" s="3"/>
      <c r="DD692" s="3"/>
      <c r="DE692" s="3"/>
      <c r="DF692" s="3"/>
      <c r="DG692" s="3"/>
      <c r="DH692" s="3"/>
      <c r="DI692" s="3"/>
      <c r="DJ692" s="3"/>
      <c r="DK692" s="3"/>
    </row>
    <row r="693" spans="1:115" s="25" customFormat="1" ht="62.25" customHeight="1">
      <c r="A693" s="35">
        <v>6</v>
      </c>
      <c r="B693" s="374"/>
      <c r="C693" s="187" t="s">
        <v>3377</v>
      </c>
      <c r="D693" s="31" t="s">
        <v>3378</v>
      </c>
      <c r="E693" s="31" t="s">
        <v>3379</v>
      </c>
      <c r="F693" s="31" t="s">
        <v>3381</v>
      </c>
      <c r="G693" s="31" t="s">
        <v>3463</v>
      </c>
      <c r="H693" s="31" t="s">
        <v>3501</v>
      </c>
      <c r="I693" s="31" t="s">
        <v>42</v>
      </c>
      <c r="J693" s="31"/>
      <c r="K693" s="190"/>
      <c r="L693" s="190">
        <v>43796</v>
      </c>
      <c r="M693" s="38"/>
      <c r="N693" s="192">
        <v>62700</v>
      </c>
      <c r="O693" s="3"/>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c r="BH693" s="3"/>
      <c r="BI693" s="3"/>
      <c r="BJ693" s="3"/>
      <c r="BK693" s="3"/>
      <c r="BL693" s="3"/>
      <c r="BM693" s="3"/>
      <c r="BN693" s="3"/>
      <c r="BO693" s="3"/>
      <c r="BP693" s="3"/>
      <c r="BQ693" s="3"/>
      <c r="BR693" s="3"/>
      <c r="BS693" s="3"/>
      <c r="BT693" s="3"/>
      <c r="BU693" s="3"/>
      <c r="BV693" s="3"/>
      <c r="BW693" s="3"/>
      <c r="BX693" s="3"/>
      <c r="BY693" s="3"/>
      <c r="BZ693" s="3"/>
      <c r="CA693" s="3"/>
      <c r="CB693" s="3"/>
      <c r="CC693" s="3"/>
      <c r="CD693" s="3"/>
      <c r="CE693" s="3"/>
      <c r="CF693" s="3"/>
      <c r="CG693" s="3"/>
      <c r="CH693" s="3"/>
      <c r="CI693" s="3"/>
      <c r="CJ693" s="3"/>
      <c r="CK693" s="3"/>
      <c r="CL693" s="3"/>
      <c r="CM693" s="3"/>
      <c r="CN693" s="3"/>
      <c r="CO693" s="3"/>
      <c r="CP693" s="3"/>
      <c r="CQ693" s="3"/>
      <c r="CR693" s="3"/>
      <c r="CS693" s="3"/>
      <c r="CT693" s="3"/>
      <c r="CU693" s="3"/>
      <c r="CV693" s="3"/>
      <c r="CW693" s="3"/>
      <c r="CX693" s="3"/>
      <c r="CY693" s="3"/>
      <c r="CZ693" s="3"/>
      <c r="DA693" s="3"/>
      <c r="DB693" s="3"/>
      <c r="DC693" s="3"/>
      <c r="DD693" s="3"/>
      <c r="DE693" s="3"/>
      <c r="DF693" s="3"/>
      <c r="DG693" s="3"/>
      <c r="DH693" s="3"/>
      <c r="DI693" s="3"/>
      <c r="DJ693" s="3"/>
      <c r="DK693" s="3"/>
    </row>
    <row r="694" spans="1:115" s="25" customFormat="1" ht="62.25" customHeight="1">
      <c r="A694" s="35">
        <v>7</v>
      </c>
      <c r="B694" s="374"/>
      <c r="C694" s="187" t="s">
        <v>3393</v>
      </c>
      <c r="D694" s="31" t="s">
        <v>3394</v>
      </c>
      <c r="E694" s="31" t="s">
        <v>3395</v>
      </c>
      <c r="F694" s="31" t="s">
        <v>3396</v>
      </c>
      <c r="G694" s="31" t="s">
        <v>3467</v>
      </c>
      <c r="H694" s="31" t="s">
        <v>3504</v>
      </c>
      <c r="I694" s="31" t="s">
        <v>42</v>
      </c>
      <c r="J694" s="31"/>
      <c r="K694" s="190"/>
      <c r="L694" s="190">
        <v>44155</v>
      </c>
      <c r="M694" s="38"/>
      <c r="N694" s="192">
        <v>30000</v>
      </c>
      <c r="O694" s="3"/>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c r="BH694" s="3"/>
      <c r="BI694" s="3"/>
      <c r="BJ694" s="3"/>
      <c r="BK694" s="3"/>
      <c r="BL694" s="3"/>
      <c r="BM694" s="3"/>
      <c r="BN694" s="3"/>
      <c r="BO694" s="3"/>
      <c r="BP694" s="3"/>
      <c r="BQ694" s="3"/>
      <c r="BR694" s="3"/>
      <c r="BS694" s="3"/>
      <c r="BT694" s="3"/>
      <c r="BU694" s="3"/>
      <c r="BV694" s="3"/>
      <c r="BW694" s="3"/>
      <c r="BX694" s="3"/>
      <c r="BY694" s="3"/>
      <c r="BZ694" s="3"/>
      <c r="CA694" s="3"/>
      <c r="CB694" s="3"/>
      <c r="CC694" s="3"/>
      <c r="CD694" s="3"/>
      <c r="CE694" s="3"/>
      <c r="CF694" s="3"/>
      <c r="CG694" s="3"/>
      <c r="CH694" s="3"/>
      <c r="CI694" s="3"/>
      <c r="CJ694" s="3"/>
      <c r="CK694" s="3"/>
      <c r="CL694" s="3"/>
      <c r="CM694" s="3"/>
      <c r="CN694" s="3"/>
      <c r="CO694" s="3"/>
      <c r="CP694" s="3"/>
      <c r="CQ694" s="3"/>
      <c r="CR694" s="3"/>
      <c r="CS694" s="3"/>
      <c r="CT694" s="3"/>
      <c r="CU694" s="3"/>
      <c r="CV694" s="3"/>
      <c r="CW694" s="3"/>
      <c r="CX694" s="3"/>
      <c r="CY694" s="3"/>
      <c r="CZ694" s="3"/>
      <c r="DA694" s="3"/>
      <c r="DB694" s="3"/>
      <c r="DC694" s="3"/>
      <c r="DD694" s="3"/>
      <c r="DE694" s="3"/>
      <c r="DF694" s="3"/>
      <c r="DG694" s="3"/>
      <c r="DH694" s="3"/>
      <c r="DI694" s="3"/>
      <c r="DJ694" s="3"/>
      <c r="DK694" s="3"/>
    </row>
    <row r="695" spans="1:115" s="25" customFormat="1" ht="62.25" customHeight="1">
      <c r="A695" s="35">
        <v>8</v>
      </c>
      <c r="B695" s="374"/>
      <c r="C695" s="187" t="s">
        <v>3356</v>
      </c>
      <c r="D695" s="31" t="s">
        <v>3390</v>
      </c>
      <c r="E695" s="31" t="s">
        <v>3391</v>
      </c>
      <c r="F695" s="31" t="s">
        <v>3392</v>
      </c>
      <c r="G695" s="31" t="s">
        <v>3466</v>
      </c>
      <c r="H695" s="31" t="s">
        <v>3503</v>
      </c>
      <c r="I695" s="31" t="s">
        <v>42</v>
      </c>
      <c r="J695" s="31"/>
      <c r="K695" s="190"/>
      <c r="L695" s="190">
        <v>44098</v>
      </c>
      <c r="M695" s="38"/>
      <c r="N695" s="192">
        <v>500</v>
      </c>
      <c r="O695" s="3"/>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c r="BH695" s="3"/>
      <c r="BI695" s="3"/>
      <c r="BJ695" s="3"/>
      <c r="BK695" s="3"/>
      <c r="BL695" s="3"/>
      <c r="BM695" s="3"/>
      <c r="BN695" s="3"/>
      <c r="BO695" s="3"/>
      <c r="BP695" s="3"/>
      <c r="BQ695" s="3"/>
      <c r="BR695" s="3"/>
      <c r="BS695" s="3"/>
      <c r="BT695" s="3"/>
      <c r="BU695" s="3"/>
      <c r="BV695" s="3"/>
      <c r="BW695" s="3"/>
      <c r="BX695" s="3"/>
      <c r="BY695" s="3"/>
      <c r="BZ695" s="3"/>
      <c r="CA695" s="3"/>
      <c r="CB695" s="3"/>
      <c r="CC695" s="3"/>
      <c r="CD695" s="3"/>
      <c r="CE695" s="3"/>
      <c r="CF695" s="3"/>
      <c r="CG695" s="3"/>
      <c r="CH695" s="3"/>
      <c r="CI695" s="3"/>
      <c r="CJ695" s="3"/>
      <c r="CK695" s="3"/>
      <c r="CL695" s="3"/>
      <c r="CM695" s="3"/>
      <c r="CN695" s="3"/>
      <c r="CO695" s="3"/>
      <c r="CP695" s="3"/>
      <c r="CQ695" s="3"/>
      <c r="CR695" s="3"/>
      <c r="CS695" s="3"/>
      <c r="CT695" s="3"/>
      <c r="CU695" s="3"/>
      <c r="CV695" s="3"/>
      <c r="CW695" s="3"/>
      <c r="CX695" s="3"/>
      <c r="CY695" s="3"/>
      <c r="CZ695" s="3"/>
      <c r="DA695" s="3"/>
      <c r="DB695" s="3"/>
      <c r="DC695" s="3"/>
      <c r="DD695" s="3"/>
      <c r="DE695" s="3"/>
      <c r="DF695" s="3"/>
      <c r="DG695" s="3"/>
      <c r="DH695" s="3"/>
      <c r="DI695" s="3"/>
      <c r="DJ695" s="3"/>
      <c r="DK695" s="3"/>
    </row>
    <row r="696" spans="1:115" s="25" customFormat="1" ht="62.25" customHeight="1">
      <c r="A696" s="35">
        <v>9</v>
      </c>
      <c r="B696" s="375"/>
      <c r="C696" s="187" t="s">
        <v>3445</v>
      </c>
      <c r="D696" s="31" t="s">
        <v>3446</v>
      </c>
      <c r="E696" s="43" t="s">
        <v>3447</v>
      </c>
      <c r="F696" s="31" t="s">
        <v>3448</v>
      </c>
      <c r="G696" s="31" t="s">
        <v>3484</v>
      </c>
      <c r="H696" s="43" t="s">
        <v>3521</v>
      </c>
      <c r="I696" s="31" t="s">
        <v>42</v>
      </c>
      <c r="J696" s="31"/>
      <c r="K696" s="190"/>
      <c r="L696" s="190">
        <v>45111</v>
      </c>
      <c r="M696" s="38"/>
      <c r="N696" s="192">
        <v>12200</v>
      </c>
      <c r="O696" s="3"/>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c r="BF696" s="3"/>
      <c r="BG696" s="3"/>
      <c r="BH696" s="3"/>
      <c r="BI696" s="3"/>
      <c r="BJ696" s="3"/>
      <c r="BK696" s="3"/>
      <c r="BL696" s="3"/>
      <c r="BM696" s="3"/>
      <c r="BN696" s="3"/>
      <c r="BO696" s="3"/>
      <c r="BP696" s="3"/>
      <c r="BQ696" s="3"/>
      <c r="BR696" s="3"/>
      <c r="BS696" s="3"/>
      <c r="BT696" s="3"/>
      <c r="BU696" s="3"/>
      <c r="BV696" s="3"/>
      <c r="BW696" s="3"/>
      <c r="BX696" s="3"/>
      <c r="BY696" s="3"/>
      <c r="BZ696" s="3"/>
      <c r="CA696" s="3"/>
      <c r="CB696" s="3"/>
      <c r="CC696" s="3"/>
      <c r="CD696" s="3"/>
      <c r="CE696" s="3"/>
      <c r="CF696" s="3"/>
      <c r="CG696" s="3"/>
      <c r="CH696" s="3"/>
      <c r="CI696" s="3"/>
      <c r="CJ696" s="3"/>
      <c r="CK696" s="3"/>
      <c r="CL696" s="3"/>
      <c r="CM696" s="3"/>
      <c r="CN696" s="3"/>
      <c r="CO696" s="3"/>
      <c r="CP696" s="3"/>
      <c r="CQ696" s="3"/>
      <c r="CR696" s="3"/>
      <c r="CS696" s="3"/>
      <c r="CT696" s="3"/>
      <c r="CU696" s="3"/>
      <c r="CV696" s="3"/>
      <c r="CW696" s="3"/>
      <c r="CX696" s="3"/>
      <c r="CY696" s="3"/>
      <c r="CZ696" s="3"/>
      <c r="DA696" s="3"/>
      <c r="DB696" s="3"/>
      <c r="DC696" s="3"/>
      <c r="DD696" s="3"/>
      <c r="DE696" s="3"/>
      <c r="DF696" s="3"/>
      <c r="DG696" s="3"/>
      <c r="DH696" s="3"/>
      <c r="DI696" s="3"/>
      <c r="DJ696" s="3"/>
      <c r="DK696" s="3"/>
    </row>
    <row r="697" spans="1:115" s="25" customFormat="1" ht="62.25" customHeight="1">
      <c r="A697" s="35">
        <v>10</v>
      </c>
      <c r="B697" s="373" t="s">
        <v>4110</v>
      </c>
      <c r="C697" s="187" t="s">
        <v>3382</v>
      </c>
      <c r="D697" s="31" t="s">
        <v>3383</v>
      </c>
      <c r="E697" s="31" t="s">
        <v>3384</v>
      </c>
      <c r="F697" s="31" t="s">
        <v>3385</v>
      </c>
      <c r="G697" s="31" t="s">
        <v>3464</v>
      </c>
      <c r="H697" s="31" t="s">
        <v>1580</v>
      </c>
      <c r="I697" s="31" t="s">
        <v>42</v>
      </c>
      <c r="J697" s="31"/>
      <c r="K697" s="190"/>
      <c r="L697" s="190">
        <v>43983</v>
      </c>
      <c r="M697" s="38"/>
      <c r="N697" s="192">
        <v>30528</v>
      </c>
      <c r="O697" s="3"/>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c r="BM697" s="3"/>
      <c r="BN697" s="3"/>
      <c r="BO697" s="3"/>
      <c r="BP697" s="3"/>
      <c r="BQ697" s="3"/>
      <c r="BR697" s="3"/>
      <c r="BS697" s="3"/>
      <c r="BT697" s="3"/>
      <c r="BU697" s="3"/>
      <c r="BV697" s="3"/>
      <c r="BW697" s="3"/>
      <c r="BX697" s="3"/>
      <c r="BY697" s="3"/>
      <c r="BZ697" s="3"/>
      <c r="CA697" s="3"/>
      <c r="CB697" s="3"/>
      <c r="CC697" s="3"/>
      <c r="CD697" s="3"/>
      <c r="CE697" s="3"/>
      <c r="CF697" s="3"/>
      <c r="CG697" s="3"/>
      <c r="CH697" s="3"/>
      <c r="CI697" s="3"/>
      <c r="CJ697" s="3"/>
      <c r="CK697" s="3"/>
      <c r="CL697" s="3"/>
      <c r="CM697" s="3"/>
      <c r="CN697" s="3"/>
      <c r="CO697" s="3"/>
      <c r="CP697" s="3"/>
      <c r="CQ697" s="3"/>
      <c r="CR697" s="3"/>
      <c r="CS697" s="3"/>
      <c r="CT697" s="3"/>
      <c r="CU697" s="3"/>
      <c r="CV697" s="3"/>
      <c r="CW697" s="3"/>
      <c r="CX697" s="3"/>
      <c r="CY697" s="3"/>
      <c r="CZ697" s="3"/>
      <c r="DA697" s="3"/>
      <c r="DB697" s="3"/>
      <c r="DC697" s="3"/>
      <c r="DD697" s="3"/>
      <c r="DE697" s="3"/>
      <c r="DF697" s="3"/>
      <c r="DG697" s="3"/>
      <c r="DH697" s="3"/>
      <c r="DI697" s="3"/>
      <c r="DJ697" s="3"/>
      <c r="DK697" s="3"/>
    </row>
    <row r="698" spans="1:115" s="25" customFormat="1" ht="62.25" customHeight="1">
      <c r="A698" s="35">
        <v>11</v>
      </c>
      <c r="B698" s="374"/>
      <c r="C698" s="187" t="s">
        <v>3401</v>
      </c>
      <c r="D698" s="31" t="s">
        <v>3402</v>
      </c>
      <c r="E698" s="43" t="s">
        <v>3403</v>
      </c>
      <c r="F698" s="31" t="s">
        <v>3404</v>
      </c>
      <c r="G698" s="31" t="s">
        <v>3469</v>
      </c>
      <c r="H698" s="43" t="s">
        <v>3506</v>
      </c>
      <c r="I698" s="31" t="s">
        <v>42</v>
      </c>
      <c r="J698" s="31"/>
      <c r="K698" s="190"/>
      <c r="L698" s="190">
        <v>44187</v>
      </c>
      <c r="M698" s="38"/>
      <c r="N698" s="192">
        <v>5496</v>
      </c>
      <c r="O698" s="3"/>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c r="BH698" s="3"/>
      <c r="BI698" s="3"/>
      <c r="BJ698" s="3"/>
      <c r="BK698" s="3"/>
      <c r="BL698" s="3"/>
      <c r="BM698" s="3"/>
      <c r="BN698" s="3"/>
      <c r="BO698" s="3"/>
      <c r="BP698" s="3"/>
      <c r="BQ698" s="3"/>
      <c r="BR698" s="3"/>
      <c r="BS698" s="3"/>
      <c r="BT698" s="3"/>
      <c r="BU698" s="3"/>
      <c r="BV698" s="3"/>
      <c r="BW698" s="3"/>
      <c r="BX698" s="3"/>
      <c r="BY698" s="3"/>
      <c r="BZ698" s="3"/>
      <c r="CA698" s="3"/>
      <c r="CB698" s="3"/>
      <c r="CC698" s="3"/>
      <c r="CD698" s="3"/>
      <c r="CE698" s="3"/>
      <c r="CF698" s="3"/>
      <c r="CG698" s="3"/>
      <c r="CH698" s="3"/>
      <c r="CI698" s="3"/>
      <c r="CJ698" s="3"/>
      <c r="CK698" s="3"/>
      <c r="CL698" s="3"/>
      <c r="CM698" s="3"/>
      <c r="CN698" s="3"/>
      <c r="CO698" s="3"/>
      <c r="CP698" s="3"/>
      <c r="CQ698" s="3"/>
      <c r="CR698" s="3"/>
      <c r="CS698" s="3"/>
      <c r="CT698" s="3"/>
      <c r="CU698" s="3"/>
      <c r="CV698" s="3"/>
      <c r="CW698" s="3"/>
      <c r="CX698" s="3"/>
      <c r="CY698" s="3"/>
      <c r="CZ698" s="3"/>
      <c r="DA698" s="3"/>
      <c r="DB698" s="3"/>
      <c r="DC698" s="3"/>
      <c r="DD698" s="3"/>
      <c r="DE698" s="3"/>
      <c r="DF698" s="3"/>
      <c r="DG698" s="3"/>
      <c r="DH698" s="3"/>
      <c r="DI698" s="3"/>
      <c r="DJ698" s="3"/>
      <c r="DK698" s="3"/>
    </row>
    <row r="699" spans="1:115" s="25" customFormat="1" ht="108" customHeight="1">
      <c r="A699" s="35">
        <v>12</v>
      </c>
      <c r="B699" s="374"/>
      <c r="C699" s="187" t="s">
        <v>3401</v>
      </c>
      <c r="D699" s="31" t="s">
        <v>3402</v>
      </c>
      <c r="E699" s="156" t="s">
        <v>3403</v>
      </c>
      <c r="F699" s="179" t="s">
        <v>3405</v>
      </c>
      <c r="G699" s="31" t="s">
        <v>3470</v>
      </c>
      <c r="H699" s="156" t="s">
        <v>3507</v>
      </c>
      <c r="I699" s="31" t="s">
        <v>42</v>
      </c>
      <c r="J699" s="31"/>
      <c r="K699" s="190"/>
      <c r="L699" s="190">
        <v>44187</v>
      </c>
      <c r="M699" s="38"/>
      <c r="N699" s="192">
        <v>109938</v>
      </c>
      <c r="O699" s="3"/>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c r="BH699" s="3"/>
      <c r="BI699" s="3"/>
      <c r="BJ699" s="3"/>
      <c r="BK699" s="3"/>
      <c r="BL699" s="3"/>
      <c r="BM699" s="3"/>
      <c r="BN699" s="3"/>
      <c r="BO699" s="3"/>
      <c r="BP699" s="3"/>
      <c r="BQ699" s="3"/>
      <c r="BR699" s="3"/>
      <c r="BS699" s="3"/>
      <c r="BT699" s="3"/>
      <c r="BU699" s="3"/>
      <c r="BV699" s="3"/>
      <c r="BW699" s="3"/>
      <c r="BX699" s="3"/>
      <c r="BY699" s="3"/>
      <c r="BZ699" s="3"/>
      <c r="CA699" s="3"/>
      <c r="CB699" s="3"/>
      <c r="CC699" s="3"/>
      <c r="CD699" s="3"/>
      <c r="CE699" s="3"/>
      <c r="CF699" s="3"/>
      <c r="CG699" s="3"/>
      <c r="CH699" s="3"/>
      <c r="CI699" s="3"/>
      <c r="CJ699" s="3"/>
      <c r="CK699" s="3"/>
      <c r="CL699" s="3"/>
      <c r="CM699" s="3"/>
      <c r="CN699" s="3"/>
      <c r="CO699" s="3"/>
      <c r="CP699" s="3"/>
      <c r="CQ699" s="3"/>
      <c r="CR699" s="3"/>
      <c r="CS699" s="3"/>
      <c r="CT699" s="3"/>
      <c r="CU699" s="3"/>
      <c r="CV699" s="3"/>
      <c r="CW699" s="3"/>
      <c r="CX699" s="3"/>
      <c r="CY699" s="3"/>
      <c r="CZ699" s="3"/>
      <c r="DA699" s="3"/>
      <c r="DB699" s="3"/>
      <c r="DC699" s="3"/>
      <c r="DD699" s="3"/>
      <c r="DE699" s="3"/>
      <c r="DF699" s="3"/>
      <c r="DG699" s="3"/>
      <c r="DH699" s="3"/>
      <c r="DI699" s="3"/>
      <c r="DJ699" s="3"/>
      <c r="DK699" s="3"/>
    </row>
    <row r="700" spans="1:115" s="25" customFormat="1" ht="62.25" customHeight="1">
      <c r="A700" s="35">
        <v>13</v>
      </c>
      <c r="B700" s="374"/>
      <c r="C700" s="187" t="s">
        <v>3344</v>
      </c>
      <c r="D700" s="31" t="s">
        <v>3409</v>
      </c>
      <c r="E700" s="43" t="s">
        <v>3410</v>
      </c>
      <c r="F700" s="31" t="s">
        <v>3411</v>
      </c>
      <c r="G700" s="31" t="s">
        <v>3472</v>
      </c>
      <c r="H700" s="43" t="s">
        <v>3509</v>
      </c>
      <c r="I700" s="31" t="s">
        <v>42</v>
      </c>
      <c r="J700" s="31"/>
      <c r="K700" s="190"/>
      <c r="L700" s="190">
        <v>44354</v>
      </c>
      <c r="M700" s="38"/>
      <c r="N700" s="192">
        <v>2850</v>
      </c>
      <c r="O700" s="3"/>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s="3"/>
      <c r="BD700" s="3"/>
      <c r="BE700" s="3"/>
      <c r="BF700" s="3"/>
      <c r="BG700" s="3"/>
      <c r="BH700" s="3"/>
      <c r="BI700" s="3"/>
      <c r="BJ700" s="3"/>
      <c r="BK700" s="3"/>
      <c r="BL700" s="3"/>
      <c r="BM700" s="3"/>
      <c r="BN700" s="3"/>
      <c r="BO700" s="3"/>
      <c r="BP700" s="3"/>
      <c r="BQ700" s="3"/>
      <c r="BR700" s="3"/>
      <c r="BS700" s="3"/>
      <c r="BT700" s="3"/>
      <c r="BU700" s="3"/>
      <c r="BV700" s="3"/>
      <c r="BW700" s="3"/>
      <c r="BX700" s="3"/>
      <c r="BY700" s="3"/>
      <c r="BZ700" s="3"/>
      <c r="CA700" s="3"/>
      <c r="CB700" s="3"/>
      <c r="CC700" s="3"/>
      <c r="CD700" s="3"/>
      <c r="CE700" s="3"/>
      <c r="CF700" s="3"/>
      <c r="CG700" s="3"/>
      <c r="CH700" s="3"/>
      <c r="CI700" s="3"/>
      <c r="CJ700" s="3"/>
      <c r="CK700" s="3"/>
      <c r="CL700" s="3"/>
      <c r="CM700" s="3"/>
      <c r="CN700" s="3"/>
      <c r="CO700" s="3"/>
      <c r="CP700" s="3"/>
      <c r="CQ700" s="3"/>
      <c r="CR700" s="3"/>
      <c r="CS700" s="3"/>
      <c r="CT700" s="3"/>
      <c r="CU700" s="3"/>
      <c r="CV700" s="3"/>
      <c r="CW700" s="3"/>
      <c r="CX700" s="3"/>
      <c r="CY700" s="3"/>
      <c r="CZ700" s="3"/>
      <c r="DA700" s="3"/>
      <c r="DB700" s="3"/>
      <c r="DC700" s="3"/>
      <c r="DD700" s="3"/>
      <c r="DE700" s="3"/>
      <c r="DF700" s="3"/>
      <c r="DG700" s="3"/>
      <c r="DH700" s="3"/>
      <c r="DI700" s="3"/>
      <c r="DJ700" s="3"/>
      <c r="DK700" s="3"/>
    </row>
    <row r="701" spans="1:115" s="25" customFormat="1" ht="62.25" customHeight="1">
      <c r="A701" s="35">
        <v>14</v>
      </c>
      <c r="B701" s="374"/>
      <c r="C701" s="187" t="s">
        <v>3344</v>
      </c>
      <c r="D701" s="31" t="s">
        <v>3374</v>
      </c>
      <c r="E701" s="43" t="s">
        <v>3417</v>
      </c>
      <c r="F701" s="31" t="s">
        <v>4046</v>
      </c>
      <c r="G701" s="31" t="s">
        <v>3474</v>
      </c>
      <c r="H701" s="43" t="s">
        <v>3511</v>
      </c>
      <c r="I701" s="31" t="s">
        <v>42</v>
      </c>
      <c r="J701" s="31"/>
      <c r="K701" s="190"/>
      <c r="L701" s="190">
        <v>44459</v>
      </c>
      <c r="M701" s="38"/>
      <c r="N701" s="192">
        <v>425</v>
      </c>
      <c r="O701" s="3"/>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s="3"/>
      <c r="BD701" s="3"/>
      <c r="BE701" s="3"/>
      <c r="BF701" s="3"/>
      <c r="BG701" s="3"/>
      <c r="BH701" s="3"/>
      <c r="BI701" s="3"/>
      <c r="BJ701" s="3"/>
      <c r="BK701" s="3"/>
      <c r="BL701" s="3"/>
      <c r="BM701" s="3"/>
      <c r="BN701" s="3"/>
      <c r="BO701" s="3"/>
      <c r="BP701" s="3"/>
      <c r="BQ701" s="3"/>
      <c r="BR701" s="3"/>
      <c r="BS701" s="3"/>
      <c r="BT701" s="3"/>
      <c r="BU701" s="3"/>
      <c r="BV701" s="3"/>
      <c r="BW701" s="3"/>
      <c r="BX701" s="3"/>
      <c r="BY701" s="3"/>
      <c r="BZ701" s="3"/>
      <c r="CA701" s="3"/>
      <c r="CB701" s="3"/>
      <c r="CC701" s="3"/>
      <c r="CD701" s="3"/>
      <c r="CE701" s="3"/>
      <c r="CF701" s="3"/>
      <c r="CG701" s="3"/>
      <c r="CH701" s="3"/>
      <c r="CI701" s="3"/>
      <c r="CJ701" s="3"/>
      <c r="CK701" s="3"/>
      <c r="CL701" s="3"/>
      <c r="CM701" s="3"/>
      <c r="CN701" s="3"/>
      <c r="CO701" s="3"/>
      <c r="CP701" s="3"/>
      <c r="CQ701" s="3"/>
      <c r="CR701" s="3"/>
      <c r="CS701" s="3"/>
      <c r="CT701" s="3"/>
      <c r="CU701" s="3"/>
      <c r="CV701" s="3"/>
      <c r="CW701" s="3"/>
      <c r="CX701" s="3"/>
      <c r="CY701" s="3"/>
      <c r="CZ701" s="3"/>
      <c r="DA701" s="3"/>
      <c r="DB701" s="3"/>
      <c r="DC701" s="3"/>
      <c r="DD701" s="3"/>
      <c r="DE701" s="3"/>
      <c r="DF701" s="3"/>
      <c r="DG701" s="3"/>
      <c r="DH701" s="3"/>
      <c r="DI701" s="3"/>
      <c r="DJ701" s="3"/>
      <c r="DK701" s="3"/>
    </row>
    <row r="702" spans="1:115" s="25" customFormat="1" ht="62.25" customHeight="1">
      <c r="A702" s="35">
        <v>15</v>
      </c>
      <c r="B702" s="374"/>
      <c r="C702" s="187" t="s">
        <v>3344</v>
      </c>
      <c r="D702" s="31" t="s">
        <v>3374</v>
      </c>
      <c r="E702" s="43" t="s">
        <v>3417</v>
      </c>
      <c r="F702" s="31" t="s">
        <v>3418</v>
      </c>
      <c r="G702" s="31" t="s">
        <v>3475</v>
      </c>
      <c r="H702" s="43" t="s">
        <v>3512</v>
      </c>
      <c r="I702" s="31" t="s">
        <v>42</v>
      </c>
      <c r="J702" s="31"/>
      <c r="K702" s="190"/>
      <c r="L702" s="190">
        <v>44497</v>
      </c>
      <c r="M702" s="38"/>
      <c r="N702" s="192">
        <v>6692</v>
      </c>
      <c r="O702" s="3"/>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s="3"/>
      <c r="BD702" s="3"/>
      <c r="BE702" s="3"/>
      <c r="BF702" s="3"/>
      <c r="BG702" s="3"/>
      <c r="BH702" s="3"/>
      <c r="BI702" s="3"/>
      <c r="BJ702" s="3"/>
      <c r="BK702" s="3"/>
      <c r="BL702" s="3"/>
      <c r="BM702" s="3"/>
      <c r="BN702" s="3"/>
      <c r="BO702" s="3"/>
      <c r="BP702" s="3"/>
      <c r="BQ702" s="3"/>
      <c r="BR702" s="3"/>
      <c r="BS702" s="3"/>
      <c r="BT702" s="3"/>
      <c r="BU702" s="3"/>
      <c r="BV702" s="3"/>
      <c r="BW702" s="3"/>
      <c r="BX702" s="3"/>
      <c r="BY702" s="3"/>
      <c r="BZ702" s="3"/>
      <c r="CA702" s="3"/>
      <c r="CB702" s="3"/>
      <c r="CC702" s="3"/>
      <c r="CD702" s="3"/>
      <c r="CE702" s="3"/>
      <c r="CF702" s="3"/>
      <c r="CG702" s="3"/>
      <c r="CH702" s="3"/>
      <c r="CI702" s="3"/>
      <c r="CJ702" s="3"/>
      <c r="CK702" s="3"/>
      <c r="CL702" s="3"/>
      <c r="CM702" s="3"/>
      <c r="CN702" s="3"/>
      <c r="CO702" s="3"/>
      <c r="CP702" s="3"/>
      <c r="CQ702" s="3"/>
      <c r="CR702" s="3"/>
      <c r="CS702" s="3"/>
      <c r="CT702" s="3"/>
      <c r="CU702" s="3"/>
      <c r="CV702" s="3"/>
      <c r="CW702" s="3"/>
      <c r="CX702" s="3"/>
      <c r="CY702" s="3"/>
      <c r="CZ702" s="3"/>
      <c r="DA702" s="3"/>
      <c r="DB702" s="3"/>
      <c r="DC702" s="3"/>
      <c r="DD702" s="3"/>
      <c r="DE702" s="3"/>
      <c r="DF702" s="3"/>
      <c r="DG702" s="3"/>
      <c r="DH702" s="3"/>
      <c r="DI702" s="3"/>
      <c r="DJ702" s="3"/>
      <c r="DK702" s="3"/>
    </row>
    <row r="703" spans="1:115" s="25" customFormat="1" ht="62.25" customHeight="1">
      <c r="A703" s="35">
        <v>16</v>
      </c>
      <c r="B703" s="374"/>
      <c r="C703" s="49" t="s">
        <v>3328</v>
      </c>
      <c r="D703" s="31" t="s">
        <v>3329</v>
      </c>
      <c r="E703" s="31" t="s">
        <v>3330</v>
      </c>
      <c r="F703" s="31" t="s">
        <v>3331</v>
      </c>
      <c r="G703" s="31" t="s">
        <v>3449</v>
      </c>
      <c r="H703" s="31" t="s">
        <v>3485</v>
      </c>
      <c r="I703" s="31" t="s">
        <v>42</v>
      </c>
      <c r="J703" s="31"/>
      <c r="K703" s="39"/>
      <c r="L703" s="39">
        <v>42464</v>
      </c>
      <c r="M703" s="38"/>
      <c r="N703" s="192">
        <v>20000</v>
      </c>
      <c r="O703" s="3"/>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s="3"/>
      <c r="BD703" s="3"/>
      <c r="BE703" s="3"/>
      <c r="BF703" s="3"/>
      <c r="BG703" s="3"/>
      <c r="BH703" s="3"/>
      <c r="BI703" s="3"/>
      <c r="BJ703" s="3"/>
      <c r="BK703" s="3"/>
      <c r="BL703" s="3"/>
      <c r="BM703" s="3"/>
      <c r="BN703" s="3"/>
      <c r="BO703" s="3"/>
      <c r="BP703" s="3"/>
      <c r="BQ703" s="3"/>
      <c r="BR703" s="3"/>
      <c r="BS703" s="3"/>
      <c r="BT703" s="3"/>
      <c r="BU703" s="3"/>
      <c r="BV703" s="3"/>
      <c r="BW703" s="3"/>
      <c r="BX703" s="3"/>
      <c r="BY703" s="3"/>
      <c r="BZ703" s="3"/>
      <c r="CA703" s="3"/>
      <c r="CB703" s="3"/>
      <c r="CC703" s="3"/>
      <c r="CD703" s="3"/>
      <c r="CE703" s="3"/>
      <c r="CF703" s="3"/>
      <c r="CG703" s="3"/>
      <c r="CH703" s="3"/>
      <c r="CI703" s="3"/>
      <c r="CJ703" s="3"/>
      <c r="CK703" s="3"/>
      <c r="CL703" s="3"/>
      <c r="CM703" s="3"/>
      <c r="CN703" s="3"/>
      <c r="CO703" s="3"/>
      <c r="CP703" s="3"/>
      <c r="CQ703" s="3"/>
      <c r="CR703" s="3"/>
      <c r="CS703" s="3"/>
      <c r="CT703" s="3"/>
      <c r="CU703" s="3"/>
      <c r="CV703" s="3"/>
      <c r="CW703" s="3"/>
      <c r="CX703" s="3"/>
      <c r="CY703" s="3"/>
      <c r="CZ703" s="3"/>
      <c r="DA703" s="3"/>
      <c r="DB703" s="3"/>
      <c r="DC703" s="3"/>
      <c r="DD703" s="3"/>
      <c r="DE703" s="3"/>
      <c r="DF703" s="3"/>
      <c r="DG703" s="3"/>
      <c r="DH703" s="3"/>
      <c r="DI703" s="3"/>
      <c r="DJ703" s="3"/>
      <c r="DK703" s="3"/>
    </row>
    <row r="704" spans="1:115" s="25" customFormat="1" ht="62.25" customHeight="1">
      <c r="A704" s="35">
        <v>17</v>
      </c>
      <c r="B704" s="374"/>
      <c r="C704" s="49" t="s">
        <v>3332</v>
      </c>
      <c r="D704" s="31" t="s">
        <v>3333</v>
      </c>
      <c r="E704" s="31" t="s">
        <v>3334</v>
      </c>
      <c r="F704" s="31" t="s">
        <v>3335</v>
      </c>
      <c r="G704" s="31" t="s">
        <v>3450</v>
      </c>
      <c r="H704" s="31" t="s">
        <v>3486</v>
      </c>
      <c r="I704" s="31" t="s">
        <v>42</v>
      </c>
      <c r="J704" s="31"/>
      <c r="K704" s="39"/>
      <c r="L704" s="39">
        <v>42405</v>
      </c>
      <c r="M704" s="38"/>
      <c r="N704" s="192">
        <v>5200</v>
      </c>
      <c r="O704" s="3"/>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s="3"/>
      <c r="BD704" s="3"/>
      <c r="BE704" s="3"/>
      <c r="BF704" s="3"/>
      <c r="BG704" s="3"/>
      <c r="BH704" s="3"/>
      <c r="BI704" s="3"/>
      <c r="BJ704" s="3"/>
      <c r="BK704" s="3"/>
      <c r="BL704" s="3"/>
      <c r="BM704" s="3"/>
      <c r="BN704" s="3"/>
      <c r="BO704" s="3"/>
      <c r="BP704" s="3"/>
      <c r="BQ704" s="3"/>
      <c r="BR704" s="3"/>
      <c r="BS704" s="3"/>
      <c r="BT704" s="3"/>
      <c r="BU704" s="3"/>
      <c r="BV704" s="3"/>
      <c r="BW704" s="3"/>
      <c r="BX704" s="3"/>
      <c r="BY704" s="3"/>
      <c r="BZ704" s="3"/>
      <c r="CA704" s="3"/>
      <c r="CB704" s="3"/>
      <c r="CC704" s="3"/>
      <c r="CD704" s="3"/>
      <c r="CE704" s="3"/>
      <c r="CF704" s="3"/>
      <c r="CG704" s="3"/>
      <c r="CH704" s="3"/>
      <c r="CI704" s="3"/>
      <c r="CJ704" s="3"/>
      <c r="CK704" s="3"/>
      <c r="CL704" s="3"/>
      <c r="CM704" s="3"/>
      <c r="CN704" s="3"/>
      <c r="CO704" s="3"/>
      <c r="CP704" s="3"/>
      <c r="CQ704" s="3"/>
      <c r="CR704" s="3"/>
      <c r="CS704" s="3"/>
      <c r="CT704" s="3"/>
      <c r="CU704" s="3"/>
      <c r="CV704" s="3"/>
      <c r="CW704" s="3"/>
      <c r="CX704" s="3"/>
      <c r="CY704" s="3"/>
      <c r="CZ704" s="3"/>
      <c r="DA704" s="3"/>
      <c r="DB704" s="3"/>
      <c r="DC704" s="3"/>
      <c r="DD704" s="3"/>
      <c r="DE704" s="3"/>
      <c r="DF704" s="3"/>
      <c r="DG704" s="3"/>
      <c r="DH704" s="3"/>
      <c r="DI704" s="3"/>
      <c r="DJ704" s="3"/>
      <c r="DK704" s="3"/>
    </row>
    <row r="705" spans="1:115" s="25" customFormat="1" ht="62.25" customHeight="1">
      <c r="A705" s="35">
        <v>18</v>
      </c>
      <c r="B705" s="374"/>
      <c r="C705" s="49" t="s">
        <v>3336</v>
      </c>
      <c r="D705" s="31" t="s">
        <v>3337</v>
      </c>
      <c r="E705" s="31" t="s">
        <v>3338</v>
      </c>
      <c r="F705" s="31" t="s">
        <v>3339</v>
      </c>
      <c r="G705" s="31" t="s">
        <v>3451</v>
      </c>
      <c r="H705" s="31" t="s">
        <v>3487</v>
      </c>
      <c r="I705" s="31" t="s">
        <v>42</v>
      </c>
      <c r="J705" s="31"/>
      <c r="K705" s="39"/>
      <c r="L705" s="39" t="s">
        <v>3488</v>
      </c>
      <c r="M705" s="38"/>
      <c r="N705" s="192">
        <v>12444</v>
      </c>
      <c r="O705" s="3"/>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s="3"/>
      <c r="BD705" s="3"/>
      <c r="BE705" s="3"/>
      <c r="BF705" s="3"/>
      <c r="BG705" s="3"/>
      <c r="BH705" s="3"/>
      <c r="BI705" s="3"/>
      <c r="BJ705" s="3"/>
      <c r="BK705" s="3"/>
      <c r="BL705" s="3"/>
      <c r="BM705" s="3"/>
      <c r="BN705" s="3"/>
      <c r="BO705" s="3"/>
      <c r="BP705" s="3"/>
      <c r="BQ705" s="3"/>
      <c r="BR705" s="3"/>
      <c r="BS705" s="3"/>
      <c r="BT705" s="3"/>
      <c r="BU705" s="3"/>
      <c r="BV705" s="3"/>
      <c r="BW705" s="3"/>
      <c r="BX705" s="3"/>
      <c r="BY705" s="3"/>
      <c r="BZ705" s="3"/>
      <c r="CA705" s="3"/>
      <c r="CB705" s="3"/>
      <c r="CC705" s="3"/>
      <c r="CD705" s="3"/>
      <c r="CE705" s="3"/>
      <c r="CF705" s="3"/>
      <c r="CG705" s="3"/>
      <c r="CH705" s="3"/>
      <c r="CI705" s="3"/>
      <c r="CJ705" s="3"/>
      <c r="CK705" s="3"/>
      <c r="CL705" s="3"/>
      <c r="CM705" s="3"/>
      <c r="CN705" s="3"/>
      <c r="CO705" s="3"/>
      <c r="CP705" s="3"/>
      <c r="CQ705" s="3"/>
      <c r="CR705" s="3"/>
      <c r="CS705" s="3"/>
      <c r="CT705" s="3"/>
      <c r="CU705" s="3"/>
      <c r="CV705" s="3"/>
      <c r="CW705" s="3"/>
      <c r="CX705" s="3"/>
      <c r="CY705" s="3"/>
      <c r="CZ705" s="3"/>
      <c r="DA705" s="3"/>
      <c r="DB705" s="3"/>
      <c r="DC705" s="3"/>
      <c r="DD705" s="3"/>
      <c r="DE705" s="3"/>
      <c r="DF705" s="3"/>
      <c r="DG705" s="3"/>
      <c r="DH705" s="3"/>
      <c r="DI705" s="3"/>
      <c r="DJ705" s="3"/>
      <c r="DK705" s="3"/>
    </row>
    <row r="706" spans="1:115" s="25" customFormat="1" ht="62.25" customHeight="1">
      <c r="A706" s="35">
        <v>19</v>
      </c>
      <c r="B706" s="374"/>
      <c r="C706" s="49" t="s">
        <v>3344</v>
      </c>
      <c r="D706" s="31" t="s">
        <v>3345</v>
      </c>
      <c r="E706" s="31" t="s">
        <v>3346</v>
      </c>
      <c r="F706" s="31" t="s">
        <v>3347</v>
      </c>
      <c r="G706" s="189" t="s">
        <v>3453</v>
      </c>
      <c r="H706" s="31" t="s">
        <v>3490</v>
      </c>
      <c r="I706" s="31" t="s">
        <v>42</v>
      </c>
      <c r="J706" s="31"/>
      <c r="K706" s="39"/>
      <c r="L706" s="39" t="s">
        <v>3491</v>
      </c>
      <c r="M706" s="38"/>
      <c r="N706" s="192">
        <v>3179</v>
      </c>
      <c r="O706" s="3"/>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s="3"/>
      <c r="BD706" s="3"/>
      <c r="BE706" s="3"/>
      <c r="BF706" s="3"/>
      <c r="BG706" s="3"/>
      <c r="BH706" s="3"/>
      <c r="BI706" s="3"/>
      <c r="BJ706" s="3"/>
      <c r="BK706" s="3"/>
      <c r="BL706" s="3"/>
      <c r="BM706" s="3"/>
      <c r="BN706" s="3"/>
      <c r="BO706" s="3"/>
      <c r="BP706" s="3"/>
      <c r="BQ706" s="3"/>
      <c r="BR706" s="3"/>
      <c r="BS706" s="3"/>
      <c r="BT706" s="3"/>
      <c r="BU706" s="3"/>
      <c r="BV706" s="3"/>
      <c r="BW706" s="3"/>
      <c r="BX706" s="3"/>
      <c r="BY706" s="3"/>
      <c r="BZ706" s="3"/>
      <c r="CA706" s="3"/>
      <c r="CB706" s="3"/>
      <c r="CC706" s="3"/>
      <c r="CD706" s="3"/>
      <c r="CE706" s="3"/>
      <c r="CF706" s="3"/>
      <c r="CG706" s="3"/>
      <c r="CH706" s="3"/>
      <c r="CI706" s="3"/>
      <c r="CJ706" s="3"/>
      <c r="CK706" s="3"/>
      <c r="CL706" s="3"/>
      <c r="CM706" s="3"/>
      <c r="CN706" s="3"/>
      <c r="CO706" s="3"/>
      <c r="CP706" s="3"/>
      <c r="CQ706" s="3"/>
      <c r="CR706" s="3"/>
      <c r="CS706" s="3"/>
      <c r="CT706" s="3"/>
      <c r="CU706" s="3"/>
      <c r="CV706" s="3"/>
      <c r="CW706" s="3"/>
      <c r="CX706" s="3"/>
      <c r="CY706" s="3"/>
      <c r="CZ706" s="3"/>
      <c r="DA706" s="3"/>
      <c r="DB706" s="3"/>
      <c r="DC706" s="3"/>
      <c r="DD706" s="3"/>
      <c r="DE706" s="3"/>
      <c r="DF706" s="3"/>
      <c r="DG706" s="3"/>
      <c r="DH706" s="3"/>
      <c r="DI706" s="3"/>
      <c r="DJ706" s="3"/>
      <c r="DK706" s="3"/>
    </row>
    <row r="707" spans="1:115" s="25" customFormat="1" ht="62.25" customHeight="1">
      <c r="A707" s="35">
        <v>20</v>
      </c>
      <c r="B707" s="374"/>
      <c r="C707" s="187" t="s">
        <v>3360</v>
      </c>
      <c r="D707" s="31" t="s">
        <v>3361</v>
      </c>
      <c r="E707" s="31" t="s">
        <v>3362</v>
      </c>
      <c r="F707" s="31" t="s">
        <v>3363</v>
      </c>
      <c r="G707" s="31" t="s">
        <v>3457</v>
      </c>
      <c r="H707" s="31" t="s">
        <v>3497</v>
      </c>
      <c r="I707" s="31" t="s">
        <v>42</v>
      </c>
      <c r="J707" s="31"/>
      <c r="K707" s="190"/>
      <c r="L707" s="190">
        <v>43366</v>
      </c>
      <c r="M707" s="38"/>
      <c r="N707" s="192">
        <v>7000</v>
      </c>
      <c r="O707" s="3"/>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s="3"/>
      <c r="BD707" s="3"/>
      <c r="BE707" s="3"/>
      <c r="BF707" s="3"/>
      <c r="BG707" s="3"/>
      <c r="BH707" s="3"/>
      <c r="BI707" s="3"/>
      <c r="BJ707" s="3"/>
      <c r="BK707" s="3"/>
      <c r="BL707" s="3"/>
      <c r="BM707" s="3"/>
      <c r="BN707" s="3"/>
      <c r="BO707" s="3"/>
      <c r="BP707" s="3"/>
      <c r="BQ707" s="3"/>
      <c r="BR707" s="3"/>
      <c r="BS707" s="3"/>
      <c r="BT707" s="3"/>
      <c r="BU707" s="3"/>
      <c r="BV707" s="3"/>
      <c r="BW707" s="3"/>
      <c r="BX707" s="3"/>
      <c r="BY707" s="3"/>
      <c r="BZ707" s="3"/>
      <c r="CA707" s="3"/>
      <c r="CB707" s="3"/>
      <c r="CC707" s="3"/>
      <c r="CD707" s="3"/>
      <c r="CE707" s="3"/>
      <c r="CF707" s="3"/>
      <c r="CG707" s="3"/>
      <c r="CH707" s="3"/>
      <c r="CI707" s="3"/>
      <c r="CJ707" s="3"/>
      <c r="CK707" s="3"/>
      <c r="CL707" s="3"/>
      <c r="CM707" s="3"/>
      <c r="CN707" s="3"/>
      <c r="CO707" s="3"/>
      <c r="CP707" s="3"/>
      <c r="CQ707" s="3"/>
      <c r="CR707" s="3"/>
      <c r="CS707" s="3"/>
      <c r="CT707" s="3"/>
      <c r="CU707" s="3"/>
      <c r="CV707" s="3"/>
      <c r="CW707" s="3"/>
      <c r="CX707" s="3"/>
      <c r="CY707" s="3"/>
      <c r="CZ707" s="3"/>
      <c r="DA707" s="3"/>
      <c r="DB707" s="3"/>
      <c r="DC707" s="3"/>
      <c r="DD707" s="3"/>
      <c r="DE707" s="3"/>
      <c r="DF707" s="3"/>
      <c r="DG707" s="3"/>
      <c r="DH707" s="3"/>
      <c r="DI707" s="3"/>
      <c r="DJ707" s="3"/>
      <c r="DK707" s="3"/>
    </row>
    <row r="708" spans="1:115" s="25" customFormat="1" ht="62.25" customHeight="1">
      <c r="A708" s="35">
        <v>21</v>
      </c>
      <c r="B708" s="374"/>
      <c r="C708" s="187" t="s">
        <v>3344</v>
      </c>
      <c r="D708" s="31" t="s">
        <v>3345</v>
      </c>
      <c r="E708" s="31" t="s">
        <v>3368</v>
      </c>
      <c r="F708" s="31" t="s">
        <v>3369</v>
      </c>
      <c r="G708" s="31" t="s">
        <v>3459</v>
      </c>
      <c r="H708" s="31" t="s">
        <v>1612</v>
      </c>
      <c r="I708" s="31" t="s">
        <v>42</v>
      </c>
      <c r="J708" s="31"/>
      <c r="K708" s="190"/>
      <c r="L708" s="190">
        <v>43222</v>
      </c>
      <c r="M708" s="38"/>
      <c r="N708" s="192">
        <v>200</v>
      </c>
      <c r="O708" s="3"/>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s="3"/>
      <c r="BD708" s="3"/>
      <c r="BE708" s="3"/>
      <c r="BF708" s="3"/>
      <c r="BG708" s="3"/>
      <c r="BH708" s="3"/>
      <c r="BI708" s="3"/>
      <c r="BJ708" s="3"/>
      <c r="BK708" s="3"/>
      <c r="BL708" s="3"/>
      <c r="BM708" s="3"/>
      <c r="BN708" s="3"/>
      <c r="BO708" s="3"/>
      <c r="BP708" s="3"/>
      <c r="BQ708" s="3"/>
      <c r="BR708" s="3"/>
      <c r="BS708" s="3"/>
      <c r="BT708" s="3"/>
      <c r="BU708" s="3"/>
      <c r="BV708" s="3"/>
      <c r="BW708" s="3"/>
      <c r="BX708" s="3"/>
      <c r="BY708" s="3"/>
      <c r="BZ708" s="3"/>
      <c r="CA708" s="3"/>
      <c r="CB708" s="3"/>
      <c r="CC708" s="3"/>
      <c r="CD708" s="3"/>
      <c r="CE708" s="3"/>
      <c r="CF708" s="3"/>
      <c r="CG708" s="3"/>
      <c r="CH708" s="3"/>
      <c r="CI708" s="3"/>
      <c r="CJ708" s="3"/>
      <c r="CK708" s="3"/>
      <c r="CL708" s="3"/>
      <c r="CM708" s="3"/>
      <c r="CN708" s="3"/>
      <c r="CO708" s="3"/>
      <c r="CP708" s="3"/>
      <c r="CQ708" s="3"/>
      <c r="CR708" s="3"/>
      <c r="CS708" s="3"/>
      <c r="CT708" s="3"/>
      <c r="CU708" s="3"/>
      <c r="CV708" s="3"/>
      <c r="CW708" s="3"/>
      <c r="CX708" s="3"/>
      <c r="CY708" s="3"/>
      <c r="CZ708" s="3"/>
      <c r="DA708" s="3"/>
      <c r="DB708" s="3"/>
      <c r="DC708" s="3"/>
      <c r="DD708" s="3"/>
      <c r="DE708" s="3"/>
      <c r="DF708" s="3"/>
      <c r="DG708" s="3"/>
      <c r="DH708" s="3"/>
      <c r="DI708" s="3"/>
      <c r="DJ708" s="3"/>
      <c r="DK708" s="3"/>
    </row>
    <row r="709" spans="1:115" s="25" customFormat="1" ht="62.25" customHeight="1">
      <c r="A709" s="35">
        <v>22</v>
      </c>
      <c r="B709" s="374"/>
      <c r="C709" s="187" t="s">
        <v>3412</v>
      </c>
      <c r="D709" s="31" t="s">
        <v>3413</v>
      </c>
      <c r="E709" s="43" t="s">
        <v>3414</v>
      </c>
      <c r="F709" s="31" t="s">
        <v>3415</v>
      </c>
      <c r="G709" s="31" t="s">
        <v>3473</v>
      </c>
      <c r="H709" s="43" t="s">
        <v>3510</v>
      </c>
      <c r="I709" s="31" t="s">
        <v>42</v>
      </c>
      <c r="J709" s="31"/>
      <c r="K709" s="190"/>
      <c r="L709" s="190">
        <v>44434</v>
      </c>
      <c r="M709" s="38"/>
      <c r="N709" s="192">
        <v>4879159</v>
      </c>
      <c r="O709" s="3"/>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s="3"/>
      <c r="BD709" s="3"/>
      <c r="BE709" s="3"/>
      <c r="BF709" s="3"/>
      <c r="BG709" s="3"/>
      <c r="BH709" s="3"/>
      <c r="BI709" s="3"/>
      <c r="BJ709" s="3"/>
      <c r="BK709" s="3"/>
      <c r="BL709" s="3"/>
      <c r="BM709" s="3"/>
      <c r="BN709" s="3"/>
      <c r="BO709" s="3"/>
      <c r="BP709" s="3"/>
      <c r="BQ709" s="3"/>
      <c r="BR709" s="3"/>
      <c r="BS709" s="3"/>
      <c r="BT709" s="3"/>
      <c r="BU709" s="3"/>
      <c r="BV709" s="3"/>
      <c r="BW709" s="3"/>
      <c r="BX709" s="3"/>
      <c r="BY709" s="3"/>
      <c r="BZ709" s="3"/>
      <c r="CA709" s="3"/>
      <c r="CB709" s="3"/>
      <c r="CC709" s="3"/>
      <c r="CD709" s="3"/>
      <c r="CE709" s="3"/>
      <c r="CF709" s="3"/>
      <c r="CG709" s="3"/>
      <c r="CH709" s="3"/>
      <c r="CI709" s="3"/>
      <c r="CJ709" s="3"/>
      <c r="CK709" s="3"/>
      <c r="CL709" s="3"/>
      <c r="CM709" s="3"/>
      <c r="CN709" s="3"/>
      <c r="CO709" s="3"/>
      <c r="CP709" s="3"/>
      <c r="CQ709" s="3"/>
      <c r="CR709" s="3"/>
      <c r="CS709" s="3"/>
      <c r="CT709" s="3"/>
      <c r="CU709" s="3"/>
      <c r="CV709" s="3"/>
      <c r="CW709" s="3"/>
      <c r="CX709" s="3"/>
      <c r="CY709" s="3"/>
      <c r="CZ709" s="3"/>
      <c r="DA709" s="3"/>
      <c r="DB709" s="3"/>
      <c r="DC709" s="3"/>
      <c r="DD709" s="3"/>
      <c r="DE709" s="3"/>
      <c r="DF709" s="3"/>
      <c r="DG709" s="3"/>
      <c r="DH709" s="3"/>
      <c r="DI709" s="3"/>
      <c r="DJ709" s="3"/>
      <c r="DK709" s="3"/>
    </row>
    <row r="710" spans="1:115" s="25" customFormat="1" ht="62.25" customHeight="1">
      <c r="A710" s="35">
        <v>23</v>
      </c>
      <c r="B710" s="375"/>
      <c r="C710" s="187" t="s">
        <v>3344</v>
      </c>
      <c r="D710" s="31" t="s">
        <v>3374</v>
      </c>
      <c r="E710" s="31" t="s">
        <v>3375</v>
      </c>
      <c r="F710" s="31" t="s">
        <v>3376</v>
      </c>
      <c r="G710" s="31" t="s">
        <v>3461</v>
      </c>
      <c r="H710" s="31" t="s">
        <v>1612</v>
      </c>
      <c r="I710" s="31" t="s">
        <v>42</v>
      </c>
      <c r="J710" s="31"/>
      <c r="K710" s="190"/>
      <c r="L710" s="190">
        <v>43634</v>
      </c>
      <c r="M710" s="35"/>
      <c r="N710" s="192">
        <v>200</v>
      </c>
      <c r="O710" s="3"/>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s="3"/>
      <c r="BD710" s="3"/>
      <c r="BE710" s="3"/>
      <c r="BF710" s="3"/>
      <c r="BG710" s="3"/>
      <c r="BH710" s="3"/>
      <c r="BI710" s="3"/>
      <c r="BJ710" s="3"/>
      <c r="BK710" s="3"/>
      <c r="BL710" s="3"/>
      <c r="BM710" s="3"/>
      <c r="BN710" s="3"/>
      <c r="BO710" s="3"/>
      <c r="BP710" s="3"/>
      <c r="BQ710" s="3"/>
      <c r="BR710" s="3"/>
      <c r="BS710" s="3"/>
      <c r="BT710" s="3"/>
      <c r="BU710" s="3"/>
      <c r="BV710" s="3"/>
      <c r="BW710" s="3"/>
      <c r="BX710" s="3"/>
      <c r="BY710" s="3"/>
      <c r="BZ710" s="3"/>
      <c r="CA710" s="3"/>
      <c r="CB710" s="3"/>
      <c r="CC710" s="3"/>
      <c r="CD710" s="3"/>
      <c r="CE710" s="3"/>
      <c r="CF710" s="3"/>
      <c r="CG710" s="3"/>
      <c r="CH710" s="3"/>
      <c r="CI710" s="3"/>
      <c r="CJ710" s="3"/>
      <c r="CK710" s="3"/>
      <c r="CL710" s="3"/>
      <c r="CM710" s="3"/>
      <c r="CN710" s="3"/>
      <c r="CO710" s="3"/>
      <c r="CP710" s="3"/>
      <c r="CQ710" s="3"/>
      <c r="CR710" s="3"/>
      <c r="CS710" s="3"/>
      <c r="CT710" s="3"/>
      <c r="CU710" s="3"/>
      <c r="CV710" s="3"/>
      <c r="CW710" s="3"/>
      <c r="CX710" s="3"/>
      <c r="CY710" s="3"/>
      <c r="CZ710" s="3"/>
      <c r="DA710" s="3"/>
      <c r="DB710" s="3"/>
      <c r="DC710" s="3"/>
      <c r="DD710" s="3"/>
      <c r="DE710" s="3"/>
      <c r="DF710" s="3"/>
      <c r="DG710" s="3"/>
      <c r="DH710" s="3"/>
      <c r="DI710" s="3"/>
      <c r="DJ710" s="3"/>
      <c r="DK710" s="3"/>
    </row>
    <row r="711" spans="1:115" s="25" customFormat="1" ht="62.25" customHeight="1">
      <c r="A711" s="35">
        <v>24</v>
      </c>
      <c r="B711" s="373" t="s">
        <v>4111</v>
      </c>
      <c r="C711" s="49" t="s">
        <v>3340</v>
      </c>
      <c r="D711" s="31" t="s">
        <v>3341</v>
      </c>
      <c r="E711" s="31" t="s">
        <v>3342</v>
      </c>
      <c r="F711" s="31" t="s">
        <v>3343</v>
      </c>
      <c r="G711" s="31" t="s">
        <v>3452</v>
      </c>
      <c r="H711" s="31" t="s">
        <v>3489</v>
      </c>
      <c r="I711" s="31" t="s">
        <v>42</v>
      </c>
      <c r="J711" s="31"/>
      <c r="K711" s="39"/>
      <c r="L711" s="39">
        <v>42467</v>
      </c>
      <c r="M711" s="35"/>
      <c r="N711" s="192">
        <v>4200</v>
      </c>
      <c r="O711" s="3"/>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s="3"/>
      <c r="BD711" s="3"/>
      <c r="BE711" s="3"/>
      <c r="BF711" s="3"/>
      <c r="BG711" s="3"/>
      <c r="BH711" s="3"/>
      <c r="BI711" s="3"/>
      <c r="BJ711" s="3"/>
      <c r="BK711" s="3"/>
      <c r="BL711" s="3"/>
      <c r="BM711" s="3"/>
      <c r="BN711" s="3"/>
      <c r="BO711" s="3"/>
      <c r="BP711" s="3"/>
      <c r="BQ711" s="3"/>
      <c r="BR711" s="3"/>
      <c r="BS711" s="3"/>
      <c r="BT711" s="3"/>
      <c r="BU711" s="3"/>
      <c r="BV711" s="3"/>
      <c r="BW711" s="3"/>
      <c r="BX711" s="3"/>
      <c r="BY711" s="3"/>
      <c r="BZ711" s="3"/>
      <c r="CA711" s="3"/>
      <c r="CB711" s="3"/>
      <c r="CC711" s="3"/>
      <c r="CD711" s="3"/>
      <c r="CE711" s="3"/>
      <c r="CF711" s="3"/>
      <c r="CG711" s="3"/>
      <c r="CH711" s="3"/>
      <c r="CI711" s="3"/>
      <c r="CJ711" s="3"/>
      <c r="CK711" s="3"/>
      <c r="CL711" s="3"/>
      <c r="CM711" s="3"/>
      <c r="CN711" s="3"/>
      <c r="CO711" s="3"/>
      <c r="CP711" s="3"/>
      <c r="CQ711" s="3"/>
      <c r="CR711" s="3"/>
      <c r="CS711" s="3"/>
      <c r="CT711" s="3"/>
      <c r="CU711" s="3"/>
      <c r="CV711" s="3"/>
      <c r="CW711" s="3"/>
      <c r="CX711" s="3"/>
      <c r="CY711" s="3"/>
      <c r="CZ711" s="3"/>
      <c r="DA711" s="3"/>
      <c r="DB711" s="3"/>
      <c r="DC711" s="3"/>
      <c r="DD711" s="3"/>
      <c r="DE711" s="3"/>
      <c r="DF711" s="3"/>
      <c r="DG711" s="3"/>
      <c r="DH711" s="3"/>
      <c r="DI711" s="3"/>
      <c r="DJ711" s="3"/>
      <c r="DK711" s="3"/>
    </row>
    <row r="712" spans="1:115" s="25" customFormat="1" ht="62.25" customHeight="1">
      <c r="A712" s="35">
        <v>25</v>
      </c>
      <c r="B712" s="374"/>
      <c r="C712" s="188" t="s">
        <v>3370</v>
      </c>
      <c r="D712" s="31" t="s">
        <v>3371</v>
      </c>
      <c r="E712" s="31" t="s">
        <v>3372</v>
      </c>
      <c r="F712" s="31" t="s">
        <v>3373</v>
      </c>
      <c r="G712" s="31" t="s">
        <v>3460</v>
      </c>
      <c r="H712" s="31" t="s">
        <v>3499</v>
      </c>
      <c r="I712" s="31" t="s">
        <v>42</v>
      </c>
      <c r="J712" s="31"/>
      <c r="K712" s="190"/>
      <c r="L712" s="190">
        <v>43454</v>
      </c>
      <c r="M712" s="35"/>
      <c r="N712" s="192">
        <v>66450</v>
      </c>
      <c r="O712" s="3"/>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3"/>
      <c r="CA712" s="3"/>
      <c r="CB712" s="3"/>
      <c r="CC712" s="3"/>
      <c r="CD712" s="3"/>
      <c r="CE712" s="3"/>
      <c r="CF712" s="3"/>
      <c r="CG712" s="3"/>
      <c r="CH712" s="3"/>
      <c r="CI712" s="3"/>
      <c r="CJ712" s="3"/>
      <c r="CK712" s="3"/>
      <c r="CL712" s="3"/>
      <c r="CM712" s="3"/>
      <c r="CN712" s="3"/>
      <c r="CO712" s="3"/>
      <c r="CP712" s="3"/>
      <c r="CQ712" s="3"/>
      <c r="CR712" s="3"/>
      <c r="CS712" s="3"/>
      <c r="CT712" s="3"/>
      <c r="CU712" s="3"/>
      <c r="CV712" s="3"/>
      <c r="CW712" s="3"/>
      <c r="CX712" s="3"/>
      <c r="CY712" s="3"/>
      <c r="CZ712" s="3"/>
      <c r="DA712" s="3"/>
      <c r="DB712" s="3"/>
      <c r="DC712" s="3"/>
      <c r="DD712" s="3"/>
      <c r="DE712" s="3"/>
      <c r="DF712" s="3"/>
      <c r="DG712" s="3"/>
      <c r="DH712" s="3"/>
      <c r="DI712" s="3"/>
      <c r="DJ712" s="3"/>
      <c r="DK712" s="3"/>
    </row>
    <row r="713" spans="1:115" s="25" customFormat="1" ht="62.25" customHeight="1">
      <c r="A713" s="35">
        <v>26</v>
      </c>
      <c r="B713" s="374"/>
      <c r="C713" s="187" t="s">
        <v>3419</v>
      </c>
      <c r="D713" s="31" t="s">
        <v>3420</v>
      </c>
      <c r="E713" s="43" t="s">
        <v>3421</v>
      </c>
      <c r="F713" s="31" t="s">
        <v>3422</v>
      </c>
      <c r="G713" s="31" t="s">
        <v>3476</v>
      </c>
      <c r="H713" s="43" t="s">
        <v>3513</v>
      </c>
      <c r="I713" s="31" t="s">
        <v>42</v>
      </c>
      <c r="J713" s="31" t="s">
        <v>42</v>
      </c>
      <c r="K713" s="190"/>
      <c r="L713" s="190">
        <v>44497</v>
      </c>
      <c r="M713" s="35"/>
      <c r="N713" s="192">
        <v>49000</v>
      </c>
      <c r="O713" s="3"/>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c r="BM713" s="3"/>
      <c r="BN713" s="3"/>
      <c r="BO713" s="3"/>
      <c r="BP713" s="3"/>
      <c r="BQ713" s="3"/>
      <c r="BR713" s="3"/>
      <c r="BS713" s="3"/>
      <c r="BT713" s="3"/>
      <c r="BU713" s="3"/>
      <c r="BV713" s="3"/>
      <c r="BW713" s="3"/>
      <c r="BX713" s="3"/>
      <c r="BY713" s="3"/>
      <c r="BZ713" s="3"/>
      <c r="CA713" s="3"/>
      <c r="CB713" s="3"/>
      <c r="CC713" s="3"/>
      <c r="CD713" s="3"/>
      <c r="CE713" s="3"/>
      <c r="CF713" s="3"/>
      <c r="CG713" s="3"/>
      <c r="CH713" s="3"/>
      <c r="CI713" s="3"/>
      <c r="CJ713" s="3"/>
      <c r="CK713" s="3"/>
      <c r="CL713" s="3"/>
      <c r="CM713" s="3"/>
      <c r="CN713" s="3"/>
      <c r="CO713" s="3"/>
      <c r="CP713" s="3"/>
      <c r="CQ713" s="3"/>
      <c r="CR713" s="3"/>
      <c r="CS713" s="3"/>
      <c r="CT713" s="3"/>
      <c r="CU713" s="3"/>
      <c r="CV713" s="3"/>
      <c r="CW713" s="3"/>
      <c r="CX713" s="3"/>
      <c r="CY713" s="3"/>
      <c r="CZ713" s="3"/>
      <c r="DA713" s="3"/>
      <c r="DB713" s="3"/>
      <c r="DC713" s="3"/>
      <c r="DD713" s="3"/>
      <c r="DE713" s="3"/>
      <c r="DF713" s="3"/>
      <c r="DG713" s="3"/>
      <c r="DH713" s="3"/>
      <c r="DI713" s="3"/>
      <c r="DJ713" s="3"/>
      <c r="DK713" s="3"/>
    </row>
    <row r="714" spans="1:115" s="25" customFormat="1" ht="62.25" customHeight="1">
      <c r="A714" s="35">
        <v>27</v>
      </c>
      <c r="B714" s="374"/>
      <c r="C714" s="187" t="s">
        <v>3386</v>
      </c>
      <c r="D714" s="31" t="s">
        <v>3387</v>
      </c>
      <c r="E714" s="31" t="s">
        <v>3388</v>
      </c>
      <c r="F714" s="31" t="s">
        <v>3389</v>
      </c>
      <c r="G714" s="31" t="s">
        <v>3465</v>
      </c>
      <c r="H714" s="31" t="s">
        <v>3502</v>
      </c>
      <c r="I714" s="31" t="s">
        <v>42</v>
      </c>
      <c r="J714" s="31"/>
      <c r="K714" s="190"/>
      <c r="L714" s="190">
        <v>44008</v>
      </c>
      <c r="M714" s="35"/>
      <c r="N714" s="192">
        <v>9135</v>
      </c>
      <c r="O714" s="3"/>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c r="BS714" s="3"/>
      <c r="BT714" s="3"/>
      <c r="BU714" s="3"/>
      <c r="BV714" s="3"/>
      <c r="BW714" s="3"/>
      <c r="BX714" s="3"/>
      <c r="BY714" s="3"/>
      <c r="BZ714" s="3"/>
      <c r="CA714" s="3"/>
      <c r="CB714" s="3"/>
      <c r="CC714" s="3"/>
      <c r="CD714" s="3"/>
      <c r="CE714" s="3"/>
      <c r="CF714" s="3"/>
      <c r="CG714" s="3"/>
      <c r="CH714" s="3"/>
      <c r="CI714" s="3"/>
      <c r="CJ714" s="3"/>
      <c r="CK714" s="3"/>
      <c r="CL714" s="3"/>
      <c r="CM714" s="3"/>
      <c r="CN714" s="3"/>
      <c r="CO714" s="3"/>
      <c r="CP714" s="3"/>
      <c r="CQ714" s="3"/>
      <c r="CR714" s="3"/>
      <c r="CS714" s="3"/>
      <c r="CT714" s="3"/>
      <c r="CU714" s="3"/>
      <c r="CV714" s="3"/>
      <c r="CW714" s="3"/>
      <c r="CX714" s="3"/>
      <c r="CY714" s="3"/>
      <c r="CZ714" s="3"/>
      <c r="DA714" s="3"/>
      <c r="DB714" s="3"/>
      <c r="DC714" s="3"/>
      <c r="DD714" s="3"/>
      <c r="DE714" s="3"/>
      <c r="DF714" s="3"/>
      <c r="DG714" s="3"/>
      <c r="DH714" s="3"/>
      <c r="DI714" s="3"/>
      <c r="DJ714" s="3"/>
      <c r="DK714" s="3"/>
    </row>
    <row r="715" spans="1:115" s="25" customFormat="1" ht="62.25" customHeight="1">
      <c r="A715" s="35">
        <v>28</v>
      </c>
      <c r="B715" s="374"/>
      <c r="C715" s="187" t="s">
        <v>3397</v>
      </c>
      <c r="D715" s="31" t="s">
        <v>3398</v>
      </c>
      <c r="E715" s="31" t="s">
        <v>3399</v>
      </c>
      <c r="F715" s="31" t="s">
        <v>3400</v>
      </c>
      <c r="G715" s="31" t="s">
        <v>3468</v>
      </c>
      <c r="H715" s="31" t="s">
        <v>3505</v>
      </c>
      <c r="I715" s="31" t="s">
        <v>42</v>
      </c>
      <c r="J715" s="31" t="s">
        <v>42</v>
      </c>
      <c r="K715" s="190"/>
      <c r="L715" s="190">
        <v>44190</v>
      </c>
      <c r="M715" s="35"/>
      <c r="N715" s="192">
        <v>20000</v>
      </c>
      <c r="O715" s="3"/>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s="3"/>
      <c r="BD715" s="3"/>
      <c r="BE715" s="3"/>
      <c r="BF715" s="3"/>
      <c r="BG715" s="3"/>
      <c r="BH715" s="3"/>
      <c r="BI715" s="3"/>
      <c r="BJ715" s="3"/>
      <c r="BK715" s="3"/>
      <c r="BL715" s="3"/>
      <c r="BM715" s="3"/>
      <c r="BN715" s="3"/>
      <c r="BO715" s="3"/>
      <c r="BP715" s="3"/>
      <c r="BQ715" s="3"/>
      <c r="BR715" s="3"/>
      <c r="BS715" s="3"/>
      <c r="BT715" s="3"/>
      <c r="BU715" s="3"/>
      <c r="BV715" s="3"/>
      <c r="BW715" s="3"/>
      <c r="BX715" s="3"/>
      <c r="BY715" s="3"/>
      <c r="BZ715" s="3"/>
      <c r="CA715" s="3"/>
      <c r="CB715" s="3"/>
      <c r="CC715" s="3"/>
      <c r="CD715" s="3"/>
      <c r="CE715" s="3"/>
      <c r="CF715" s="3"/>
      <c r="CG715" s="3"/>
      <c r="CH715" s="3"/>
      <c r="CI715" s="3"/>
      <c r="CJ715" s="3"/>
      <c r="CK715" s="3"/>
      <c r="CL715" s="3"/>
      <c r="CM715" s="3"/>
      <c r="CN715" s="3"/>
      <c r="CO715" s="3"/>
      <c r="CP715" s="3"/>
      <c r="CQ715" s="3"/>
      <c r="CR715" s="3"/>
      <c r="CS715" s="3"/>
      <c r="CT715" s="3"/>
      <c r="CU715" s="3"/>
      <c r="CV715" s="3"/>
      <c r="CW715" s="3"/>
      <c r="CX715" s="3"/>
      <c r="CY715" s="3"/>
      <c r="CZ715" s="3"/>
      <c r="DA715" s="3"/>
      <c r="DB715" s="3"/>
      <c r="DC715" s="3"/>
      <c r="DD715" s="3"/>
      <c r="DE715" s="3"/>
      <c r="DF715" s="3"/>
      <c r="DG715" s="3"/>
      <c r="DH715" s="3"/>
      <c r="DI715" s="3"/>
      <c r="DJ715" s="3"/>
      <c r="DK715" s="3"/>
    </row>
    <row r="716" spans="1:115" s="25" customFormat="1" ht="62.25" customHeight="1">
      <c r="A716" s="35">
        <v>29</v>
      </c>
      <c r="B716" s="374"/>
      <c r="C716" s="187" t="s">
        <v>3406</v>
      </c>
      <c r="D716" s="31" t="s">
        <v>3402</v>
      </c>
      <c r="E716" s="43" t="s">
        <v>3407</v>
      </c>
      <c r="F716" s="31" t="s">
        <v>3408</v>
      </c>
      <c r="G716" s="31" t="s">
        <v>3471</v>
      </c>
      <c r="H716" s="43" t="s">
        <v>3508</v>
      </c>
      <c r="I716" s="31" t="s">
        <v>42</v>
      </c>
      <c r="J716" s="31" t="s">
        <v>42</v>
      </c>
      <c r="K716" s="190"/>
      <c r="L716" s="190">
        <v>44188</v>
      </c>
      <c r="M716" s="35"/>
      <c r="N716" s="192">
        <v>25000</v>
      </c>
      <c r="O716" s="3"/>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s="3"/>
      <c r="BD716" s="3"/>
      <c r="BE716" s="3"/>
      <c r="BF716" s="3"/>
      <c r="BG716" s="3"/>
      <c r="BH716" s="3"/>
      <c r="BI716" s="3"/>
      <c r="BJ716" s="3"/>
      <c r="BK716" s="3"/>
      <c r="BL716" s="3"/>
      <c r="BM716" s="3"/>
      <c r="BN716" s="3"/>
      <c r="BO716" s="3"/>
      <c r="BP716" s="3"/>
      <c r="BQ716" s="3"/>
      <c r="BR716" s="3"/>
      <c r="BS716" s="3"/>
      <c r="BT716" s="3"/>
      <c r="BU716" s="3"/>
      <c r="BV716" s="3"/>
      <c r="BW716" s="3"/>
      <c r="BX716" s="3"/>
      <c r="BY716" s="3"/>
      <c r="BZ716" s="3"/>
      <c r="CA716" s="3"/>
      <c r="CB716" s="3"/>
      <c r="CC716" s="3"/>
      <c r="CD716" s="3"/>
      <c r="CE716" s="3"/>
      <c r="CF716" s="3"/>
      <c r="CG716" s="3"/>
      <c r="CH716" s="3"/>
      <c r="CI716" s="3"/>
      <c r="CJ716" s="3"/>
      <c r="CK716" s="3"/>
      <c r="CL716" s="3"/>
      <c r="CM716" s="3"/>
      <c r="CN716" s="3"/>
      <c r="CO716" s="3"/>
      <c r="CP716" s="3"/>
      <c r="CQ716" s="3"/>
      <c r="CR716" s="3"/>
      <c r="CS716" s="3"/>
      <c r="CT716" s="3"/>
      <c r="CU716" s="3"/>
      <c r="CV716" s="3"/>
      <c r="CW716" s="3"/>
      <c r="CX716" s="3"/>
      <c r="CY716" s="3"/>
      <c r="CZ716" s="3"/>
      <c r="DA716" s="3"/>
      <c r="DB716" s="3"/>
      <c r="DC716" s="3"/>
      <c r="DD716" s="3"/>
      <c r="DE716" s="3"/>
      <c r="DF716" s="3"/>
      <c r="DG716" s="3"/>
      <c r="DH716" s="3"/>
      <c r="DI716" s="3"/>
      <c r="DJ716" s="3"/>
      <c r="DK716" s="3"/>
    </row>
    <row r="717" spans="1:115" s="25" customFormat="1" ht="62.25" customHeight="1">
      <c r="A717" s="35">
        <v>30</v>
      </c>
      <c r="B717" s="374"/>
      <c r="C717" s="187" t="s">
        <v>3423</v>
      </c>
      <c r="D717" s="31" t="s">
        <v>3424</v>
      </c>
      <c r="E717" s="43" t="s">
        <v>3425</v>
      </c>
      <c r="F717" s="31" t="s">
        <v>3426</v>
      </c>
      <c r="G717" s="31" t="s">
        <v>3477</v>
      </c>
      <c r="H717" s="43" t="s">
        <v>3514</v>
      </c>
      <c r="I717" s="31" t="s">
        <v>42</v>
      </c>
      <c r="J717" s="31" t="s">
        <v>42</v>
      </c>
      <c r="K717" s="190"/>
      <c r="L717" s="190">
        <v>44609</v>
      </c>
      <c r="M717" s="35"/>
      <c r="N717" s="192">
        <v>20000</v>
      </c>
      <c r="O717" s="3"/>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s="3"/>
      <c r="BD717" s="3"/>
      <c r="BE717" s="3"/>
      <c r="BF717" s="3"/>
      <c r="BG717" s="3"/>
      <c r="BH717" s="3"/>
      <c r="BI717" s="3"/>
      <c r="BJ717" s="3"/>
      <c r="BK717" s="3"/>
      <c r="BL717" s="3"/>
      <c r="BM717" s="3"/>
      <c r="BN717" s="3"/>
      <c r="BO717" s="3"/>
      <c r="BP717" s="3"/>
      <c r="BQ717" s="3"/>
      <c r="BR717" s="3"/>
      <c r="BS717" s="3"/>
      <c r="BT717" s="3"/>
      <c r="BU717" s="3"/>
      <c r="BV717" s="3"/>
      <c r="BW717" s="3"/>
      <c r="BX717" s="3"/>
      <c r="BY717" s="3"/>
      <c r="BZ717" s="3"/>
      <c r="CA717" s="3"/>
      <c r="CB717" s="3"/>
      <c r="CC717" s="3"/>
      <c r="CD717" s="3"/>
      <c r="CE717" s="3"/>
      <c r="CF717" s="3"/>
      <c r="CG717" s="3"/>
      <c r="CH717" s="3"/>
      <c r="CI717" s="3"/>
      <c r="CJ717" s="3"/>
      <c r="CK717" s="3"/>
      <c r="CL717" s="3"/>
      <c r="CM717" s="3"/>
      <c r="CN717" s="3"/>
      <c r="CO717" s="3"/>
      <c r="CP717" s="3"/>
      <c r="CQ717" s="3"/>
      <c r="CR717" s="3"/>
      <c r="CS717" s="3"/>
      <c r="CT717" s="3"/>
      <c r="CU717" s="3"/>
      <c r="CV717" s="3"/>
      <c r="CW717" s="3"/>
      <c r="CX717" s="3"/>
      <c r="CY717" s="3"/>
      <c r="CZ717" s="3"/>
      <c r="DA717" s="3"/>
      <c r="DB717" s="3"/>
      <c r="DC717" s="3"/>
      <c r="DD717" s="3"/>
      <c r="DE717" s="3"/>
      <c r="DF717" s="3"/>
      <c r="DG717" s="3"/>
      <c r="DH717" s="3"/>
      <c r="DI717" s="3"/>
      <c r="DJ717" s="3"/>
      <c r="DK717" s="3"/>
    </row>
    <row r="718" spans="1:115" s="25" customFormat="1" ht="62.25" customHeight="1">
      <c r="A718" s="35">
        <v>31</v>
      </c>
      <c r="B718" s="374"/>
      <c r="C718" s="187" t="s">
        <v>3427</v>
      </c>
      <c r="D718" s="31" t="s">
        <v>3428</v>
      </c>
      <c r="E718" s="43" t="s">
        <v>3429</v>
      </c>
      <c r="F718" s="31" t="s">
        <v>3430</v>
      </c>
      <c r="G718" s="31" t="s">
        <v>3478</v>
      </c>
      <c r="H718" s="43" t="s">
        <v>3515</v>
      </c>
      <c r="I718" s="31" t="s">
        <v>42</v>
      </c>
      <c r="J718" s="31"/>
      <c r="K718" s="190"/>
      <c r="L718" s="190">
        <v>44614</v>
      </c>
      <c r="M718" s="35"/>
      <c r="N718" s="192">
        <v>6400</v>
      </c>
      <c r="O718" s="3"/>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s="3"/>
      <c r="BD718" s="3"/>
      <c r="BE718" s="3"/>
      <c r="BF718" s="3"/>
      <c r="BG718" s="3"/>
      <c r="BH718" s="3"/>
      <c r="BI718" s="3"/>
      <c r="BJ718" s="3"/>
      <c r="BK718" s="3"/>
      <c r="BL718" s="3"/>
      <c r="BM718" s="3"/>
      <c r="BN718" s="3"/>
      <c r="BO718" s="3"/>
      <c r="BP718" s="3"/>
      <c r="BQ718" s="3"/>
      <c r="BR718" s="3"/>
      <c r="BS718" s="3"/>
      <c r="BT718" s="3"/>
      <c r="BU718" s="3"/>
      <c r="BV718" s="3"/>
      <c r="BW718" s="3"/>
      <c r="BX718" s="3"/>
      <c r="BY718" s="3"/>
      <c r="BZ718" s="3"/>
      <c r="CA718" s="3"/>
      <c r="CB718" s="3"/>
      <c r="CC718" s="3"/>
      <c r="CD718" s="3"/>
      <c r="CE718" s="3"/>
      <c r="CF718" s="3"/>
      <c r="CG718" s="3"/>
      <c r="CH718" s="3"/>
      <c r="CI718" s="3"/>
      <c r="CJ718" s="3"/>
      <c r="CK718" s="3"/>
      <c r="CL718" s="3"/>
      <c r="CM718" s="3"/>
      <c r="CN718" s="3"/>
      <c r="CO718" s="3"/>
      <c r="CP718" s="3"/>
      <c r="CQ718" s="3"/>
      <c r="CR718" s="3"/>
      <c r="CS718" s="3"/>
      <c r="CT718" s="3"/>
      <c r="CU718" s="3"/>
      <c r="CV718" s="3"/>
      <c r="CW718" s="3"/>
      <c r="CX718" s="3"/>
      <c r="CY718" s="3"/>
      <c r="CZ718" s="3"/>
      <c r="DA718" s="3"/>
      <c r="DB718" s="3"/>
      <c r="DC718" s="3"/>
      <c r="DD718" s="3"/>
      <c r="DE718" s="3"/>
      <c r="DF718" s="3"/>
      <c r="DG718" s="3"/>
      <c r="DH718" s="3"/>
      <c r="DI718" s="3"/>
      <c r="DJ718" s="3"/>
      <c r="DK718" s="3"/>
    </row>
    <row r="719" spans="1:115" s="25" customFormat="1" ht="62.25" customHeight="1">
      <c r="A719" s="35">
        <v>32</v>
      </c>
      <c r="B719" s="374"/>
      <c r="C719" s="187" t="s">
        <v>3431</v>
      </c>
      <c r="D719" s="31" t="s">
        <v>3432</v>
      </c>
      <c r="E719" s="43" t="s">
        <v>3433</v>
      </c>
      <c r="F719" s="31" t="s">
        <v>3434</v>
      </c>
      <c r="G719" s="31" t="s">
        <v>3479</v>
      </c>
      <c r="H719" s="43" t="s">
        <v>3516</v>
      </c>
      <c r="I719" s="31" t="s">
        <v>42</v>
      </c>
      <c r="J719" s="31"/>
      <c r="K719" s="190"/>
      <c r="L719" s="190">
        <v>44631</v>
      </c>
      <c r="M719" s="35"/>
      <c r="N719" s="192">
        <v>6300</v>
      </c>
      <c r="O719" s="3"/>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s="3"/>
      <c r="BD719" s="3"/>
      <c r="BE719" s="3"/>
      <c r="BF719" s="3"/>
      <c r="BG719" s="3"/>
      <c r="BH719" s="3"/>
      <c r="BI719" s="3"/>
      <c r="BJ719" s="3"/>
      <c r="BK719" s="3"/>
      <c r="BL719" s="3"/>
      <c r="BM719" s="3"/>
      <c r="BN719" s="3"/>
      <c r="BO719" s="3"/>
      <c r="BP719" s="3"/>
      <c r="BQ719" s="3"/>
      <c r="BR719" s="3"/>
      <c r="BS719" s="3"/>
      <c r="BT719" s="3"/>
      <c r="BU719" s="3"/>
      <c r="BV719" s="3"/>
      <c r="BW719" s="3"/>
      <c r="BX719" s="3"/>
      <c r="BY719" s="3"/>
      <c r="BZ719" s="3"/>
      <c r="CA719" s="3"/>
      <c r="CB719" s="3"/>
      <c r="CC719" s="3"/>
      <c r="CD719" s="3"/>
      <c r="CE719" s="3"/>
      <c r="CF719" s="3"/>
      <c r="CG719" s="3"/>
      <c r="CH719" s="3"/>
      <c r="CI719" s="3"/>
      <c r="CJ719" s="3"/>
      <c r="CK719" s="3"/>
      <c r="CL719" s="3"/>
      <c r="CM719" s="3"/>
      <c r="CN719" s="3"/>
      <c r="CO719" s="3"/>
      <c r="CP719" s="3"/>
      <c r="CQ719" s="3"/>
      <c r="CR719" s="3"/>
      <c r="CS719" s="3"/>
      <c r="CT719" s="3"/>
      <c r="CU719" s="3"/>
      <c r="CV719" s="3"/>
      <c r="CW719" s="3"/>
      <c r="CX719" s="3"/>
      <c r="CY719" s="3"/>
      <c r="CZ719" s="3"/>
      <c r="DA719" s="3"/>
      <c r="DB719" s="3"/>
      <c r="DC719" s="3"/>
      <c r="DD719" s="3"/>
      <c r="DE719" s="3"/>
      <c r="DF719" s="3"/>
      <c r="DG719" s="3"/>
      <c r="DH719" s="3"/>
      <c r="DI719" s="3"/>
      <c r="DJ719" s="3"/>
      <c r="DK719" s="3"/>
    </row>
    <row r="720" spans="1:115" s="25" customFormat="1" ht="62.25" customHeight="1">
      <c r="A720" s="35">
        <v>33</v>
      </c>
      <c r="B720" s="374"/>
      <c r="C720" s="187" t="s">
        <v>3435</v>
      </c>
      <c r="D720" s="31" t="s">
        <v>3436</v>
      </c>
      <c r="E720" s="43" t="s">
        <v>3437</v>
      </c>
      <c r="F720" s="31" t="s">
        <v>3438</v>
      </c>
      <c r="G720" s="31" t="s">
        <v>3480</v>
      </c>
      <c r="H720" s="43" t="s">
        <v>3517</v>
      </c>
      <c r="I720" s="31" t="s">
        <v>42</v>
      </c>
      <c r="J720" s="31"/>
      <c r="K720" s="190"/>
      <c r="L720" s="190">
        <v>44735</v>
      </c>
      <c r="M720" s="35"/>
      <c r="N720" s="192">
        <v>42832</v>
      </c>
      <c r="O720" s="3"/>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s="3"/>
      <c r="BD720" s="3"/>
      <c r="BE720" s="3"/>
      <c r="BF720" s="3"/>
      <c r="BG720" s="3"/>
      <c r="BH720" s="3"/>
      <c r="BI720" s="3"/>
      <c r="BJ720" s="3"/>
      <c r="BK720" s="3"/>
      <c r="BL720" s="3"/>
      <c r="BM720" s="3"/>
      <c r="BN720" s="3"/>
      <c r="BO720" s="3"/>
      <c r="BP720" s="3"/>
      <c r="BQ720" s="3"/>
      <c r="BR720" s="3"/>
      <c r="BS720" s="3"/>
      <c r="BT720" s="3"/>
      <c r="BU720" s="3"/>
      <c r="BV720" s="3"/>
      <c r="BW720" s="3"/>
      <c r="BX720" s="3"/>
      <c r="BY720" s="3"/>
      <c r="BZ720" s="3"/>
      <c r="CA720" s="3"/>
      <c r="CB720" s="3"/>
      <c r="CC720" s="3"/>
      <c r="CD720" s="3"/>
      <c r="CE720" s="3"/>
      <c r="CF720" s="3"/>
      <c r="CG720" s="3"/>
      <c r="CH720" s="3"/>
      <c r="CI720" s="3"/>
      <c r="CJ720" s="3"/>
      <c r="CK720" s="3"/>
      <c r="CL720" s="3"/>
      <c r="CM720" s="3"/>
      <c r="CN720" s="3"/>
      <c r="CO720" s="3"/>
      <c r="CP720" s="3"/>
      <c r="CQ720" s="3"/>
      <c r="CR720" s="3"/>
      <c r="CS720" s="3"/>
      <c r="CT720" s="3"/>
      <c r="CU720" s="3"/>
      <c r="CV720" s="3"/>
      <c r="CW720" s="3"/>
      <c r="CX720" s="3"/>
      <c r="CY720" s="3"/>
      <c r="CZ720" s="3"/>
      <c r="DA720" s="3"/>
      <c r="DB720" s="3"/>
      <c r="DC720" s="3"/>
      <c r="DD720" s="3"/>
      <c r="DE720" s="3"/>
      <c r="DF720" s="3"/>
      <c r="DG720" s="3"/>
      <c r="DH720" s="3"/>
      <c r="DI720" s="3"/>
      <c r="DJ720" s="3"/>
      <c r="DK720" s="3"/>
    </row>
    <row r="721" spans="1:115" s="25" customFormat="1" ht="62.25" customHeight="1">
      <c r="A721" s="35">
        <v>34</v>
      </c>
      <c r="B721" s="374"/>
      <c r="C721" s="187" t="s">
        <v>3435</v>
      </c>
      <c r="D721" s="31" t="s">
        <v>3436</v>
      </c>
      <c r="E721" s="43" t="s">
        <v>3437</v>
      </c>
      <c r="F721" s="31" t="s">
        <v>3438</v>
      </c>
      <c r="G721" s="31" t="s">
        <v>3481</v>
      </c>
      <c r="H721" s="43" t="s">
        <v>3518</v>
      </c>
      <c r="I721" s="31" t="s">
        <v>42</v>
      </c>
      <c r="J721" s="31"/>
      <c r="K721" s="190"/>
      <c r="L721" s="190">
        <v>44735</v>
      </c>
      <c r="M721" s="35"/>
      <c r="N721" s="192">
        <v>76722</v>
      </c>
      <c r="O721" s="3"/>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s="3"/>
      <c r="BD721" s="3"/>
      <c r="BE721" s="3"/>
      <c r="BF721" s="3"/>
      <c r="BG721" s="3"/>
      <c r="BH721" s="3"/>
      <c r="BI721" s="3"/>
      <c r="BJ721" s="3"/>
      <c r="BK721" s="3"/>
      <c r="BL721" s="3"/>
      <c r="BM721" s="3"/>
      <c r="BN721" s="3"/>
      <c r="BO721" s="3"/>
      <c r="BP721" s="3"/>
      <c r="BQ721" s="3"/>
      <c r="BR721" s="3"/>
      <c r="BS721" s="3"/>
      <c r="BT721" s="3"/>
      <c r="BU721" s="3"/>
      <c r="BV721" s="3"/>
      <c r="BW721" s="3"/>
      <c r="BX721" s="3"/>
      <c r="BY721" s="3"/>
      <c r="BZ721" s="3"/>
      <c r="CA721" s="3"/>
      <c r="CB721" s="3"/>
      <c r="CC721" s="3"/>
      <c r="CD721" s="3"/>
      <c r="CE721" s="3"/>
      <c r="CF721" s="3"/>
      <c r="CG721" s="3"/>
      <c r="CH721" s="3"/>
      <c r="CI721" s="3"/>
      <c r="CJ721" s="3"/>
      <c r="CK721" s="3"/>
      <c r="CL721" s="3"/>
      <c r="CM721" s="3"/>
      <c r="CN721" s="3"/>
      <c r="CO721" s="3"/>
      <c r="CP721" s="3"/>
      <c r="CQ721" s="3"/>
      <c r="CR721" s="3"/>
      <c r="CS721" s="3"/>
      <c r="CT721" s="3"/>
      <c r="CU721" s="3"/>
      <c r="CV721" s="3"/>
      <c r="CW721" s="3"/>
      <c r="CX721" s="3"/>
      <c r="CY721" s="3"/>
      <c r="CZ721" s="3"/>
      <c r="DA721" s="3"/>
      <c r="DB721" s="3"/>
      <c r="DC721" s="3"/>
      <c r="DD721" s="3"/>
      <c r="DE721" s="3"/>
      <c r="DF721" s="3"/>
      <c r="DG721" s="3"/>
      <c r="DH721" s="3"/>
      <c r="DI721" s="3"/>
      <c r="DJ721" s="3"/>
      <c r="DK721" s="3"/>
    </row>
    <row r="722" spans="1:115" s="25" customFormat="1" ht="62.25" customHeight="1">
      <c r="A722" s="35">
        <v>35</v>
      </c>
      <c r="B722" s="374"/>
      <c r="C722" s="187" t="s">
        <v>4047</v>
      </c>
      <c r="D722" s="31" t="s">
        <v>3443</v>
      </c>
      <c r="E722" s="43" t="s">
        <v>3444</v>
      </c>
      <c r="F722" s="31" t="s">
        <v>3416</v>
      </c>
      <c r="G722" s="31" t="s">
        <v>3483</v>
      </c>
      <c r="H722" s="43" t="s">
        <v>3520</v>
      </c>
      <c r="I722" s="31" t="s">
        <v>42</v>
      </c>
      <c r="J722" s="31"/>
      <c r="K722" s="190"/>
      <c r="L722" s="190">
        <v>45037</v>
      </c>
      <c r="M722" s="35"/>
      <c r="N722" s="192">
        <v>45594</v>
      </c>
      <c r="O722" s="3"/>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s="3"/>
      <c r="BD722" s="3"/>
      <c r="BE722" s="3"/>
      <c r="BF722" s="3"/>
      <c r="BG722" s="3"/>
      <c r="BH722" s="3"/>
      <c r="BI722" s="3"/>
      <c r="BJ722" s="3"/>
      <c r="BK722" s="3"/>
      <c r="BL722" s="3"/>
      <c r="BM722" s="3"/>
      <c r="BN722" s="3"/>
      <c r="BO722" s="3"/>
      <c r="BP722" s="3"/>
      <c r="BQ722" s="3"/>
      <c r="BR722" s="3"/>
      <c r="BS722" s="3"/>
      <c r="BT722" s="3"/>
      <c r="BU722" s="3"/>
      <c r="BV722" s="3"/>
      <c r="BW722" s="3"/>
      <c r="BX722" s="3"/>
      <c r="BY722" s="3"/>
      <c r="BZ722" s="3"/>
      <c r="CA722" s="3"/>
      <c r="CB722" s="3"/>
      <c r="CC722" s="3"/>
      <c r="CD722" s="3"/>
      <c r="CE722" s="3"/>
      <c r="CF722" s="3"/>
      <c r="CG722" s="3"/>
      <c r="CH722" s="3"/>
      <c r="CI722" s="3"/>
      <c r="CJ722" s="3"/>
      <c r="CK722" s="3"/>
      <c r="CL722" s="3"/>
      <c r="CM722" s="3"/>
      <c r="CN722" s="3"/>
      <c r="CO722" s="3"/>
      <c r="CP722" s="3"/>
      <c r="CQ722" s="3"/>
      <c r="CR722" s="3"/>
      <c r="CS722" s="3"/>
      <c r="CT722" s="3"/>
      <c r="CU722" s="3"/>
      <c r="CV722" s="3"/>
      <c r="CW722" s="3"/>
      <c r="CX722" s="3"/>
      <c r="CY722" s="3"/>
      <c r="CZ722" s="3"/>
      <c r="DA722" s="3"/>
      <c r="DB722" s="3"/>
      <c r="DC722" s="3"/>
      <c r="DD722" s="3"/>
      <c r="DE722" s="3"/>
      <c r="DF722" s="3"/>
      <c r="DG722" s="3"/>
      <c r="DH722" s="3"/>
      <c r="DI722" s="3"/>
      <c r="DJ722" s="3"/>
      <c r="DK722" s="3"/>
    </row>
    <row r="723" spans="1:115" s="25" customFormat="1" ht="62.25" customHeight="1">
      <c r="A723" s="35">
        <v>36</v>
      </c>
      <c r="B723" s="375"/>
      <c r="C723" s="187" t="s">
        <v>3439</v>
      </c>
      <c r="D723" s="31" t="s">
        <v>3440</v>
      </c>
      <c r="E723" s="43" t="s">
        <v>3441</v>
      </c>
      <c r="F723" s="31" t="s">
        <v>3442</v>
      </c>
      <c r="G723" s="31" t="s">
        <v>3482</v>
      </c>
      <c r="H723" s="43" t="s">
        <v>3519</v>
      </c>
      <c r="I723" s="31" t="s">
        <v>42</v>
      </c>
      <c r="J723" s="31"/>
      <c r="K723" s="190"/>
      <c r="L723" s="190">
        <v>44886</v>
      </c>
      <c r="M723" s="35"/>
      <c r="N723" s="192">
        <v>1850</v>
      </c>
      <c r="O723" s="3"/>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s="3"/>
      <c r="BD723" s="3"/>
      <c r="BE723" s="3"/>
      <c r="BF723" s="3"/>
      <c r="BG723" s="3"/>
      <c r="BH723" s="3"/>
      <c r="BI723" s="3"/>
      <c r="BJ723" s="3"/>
      <c r="BK723" s="3"/>
      <c r="BL723" s="3"/>
      <c r="BM723" s="3"/>
      <c r="BN723" s="3"/>
      <c r="BO723" s="3"/>
      <c r="BP723" s="3"/>
      <c r="BQ723" s="3"/>
      <c r="BR723" s="3"/>
      <c r="BS723" s="3"/>
      <c r="BT723" s="3"/>
      <c r="BU723" s="3"/>
      <c r="BV723" s="3"/>
      <c r="BW723" s="3"/>
      <c r="BX723" s="3"/>
      <c r="BY723" s="3"/>
      <c r="BZ723" s="3"/>
      <c r="CA723" s="3"/>
      <c r="CB723" s="3"/>
      <c r="CC723" s="3"/>
      <c r="CD723" s="3"/>
      <c r="CE723" s="3"/>
      <c r="CF723" s="3"/>
      <c r="CG723" s="3"/>
      <c r="CH723" s="3"/>
      <c r="CI723" s="3"/>
      <c r="CJ723" s="3"/>
      <c r="CK723" s="3"/>
      <c r="CL723" s="3"/>
      <c r="CM723" s="3"/>
      <c r="CN723" s="3"/>
      <c r="CO723" s="3"/>
      <c r="CP723" s="3"/>
      <c r="CQ723" s="3"/>
      <c r="CR723" s="3"/>
      <c r="CS723" s="3"/>
      <c r="CT723" s="3"/>
      <c r="CU723" s="3"/>
      <c r="CV723" s="3"/>
      <c r="CW723" s="3"/>
      <c r="CX723" s="3"/>
      <c r="CY723" s="3"/>
      <c r="CZ723" s="3"/>
      <c r="DA723" s="3"/>
      <c r="DB723" s="3"/>
      <c r="DC723" s="3"/>
      <c r="DD723" s="3"/>
      <c r="DE723" s="3"/>
      <c r="DF723" s="3"/>
      <c r="DG723" s="3"/>
      <c r="DH723" s="3"/>
      <c r="DI723" s="3"/>
      <c r="DJ723" s="3"/>
      <c r="DK723" s="3"/>
    </row>
    <row r="724" spans="1:115" s="25" customFormat="1" ht="62.25" customHeight="1">
      <c r="A724" s="35"/>
      <c r="B724" s="215" t="s">
        <v>3</v>
      </c>
      <c r="C724" s="215" t="s">
        <v>3932</v>
      </c>
      <c r="D724" s="224"/>
      <c r="E724" s="224"/>
      <c r="F724" s="224"/>
      <c r="G724" s="224"/>
      <c r="H724" s="224"/>
      <c r="I724" s="224"/>
      <c r="J724" s="224"/>
      <c r="K724" s="224"/>
      <c r="L724" s="224"/>
      <c r="M724" s="224"/>
      <c r="N724" s="229">
        <f>SUM(N688:N723)</f>
        <v>6875417</v>
      </c>
      <c r="O724" s="3"/>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s="3"/>
      <c r="BD724" s="3"/>
      <c r="BE724" s="3"/>
      <c r="BF724" s="3"/>
      <c r="BG724" s="3"/>
      <c r="BH724" s="3"/>
      <c r="BI724" s="3"/>
      <c r="BJ724" s="3"/>
      <c r="BK724" s="3"/>
      <c r="BL724" s="3"/>
      <c r="BM724" s="3"/>
      <c r="BN724" s="3"/>
      <c r="BO724" s="3"/>
      <c r="BP724" s="3"/>
      <c r="BQ724" s="3"/>
      <c r="BR724" s="3"/>
      <c r="BS724" s="3"/>
      <c r="BT724" s="3"/>
      <c r="BU724" s="3"/>
      <c r="BV724" s="3"/>
      <c r="BW724" s="3"/>
      <c r="BX724" s="3"/>
      <c r="BY724" s="3"/>
      <c r="BZ724" s="3"/>
      <c r="CA724" s="3"/>
      <c r="CB724" s="3"/>
      <c r="CC724" s="3"/>
      <c r="CD724" s="3"/>
      <c r="CE724" s="3"/>
      <c r="CF724" s="3"/>
      <c r="CG724" s="3"/>
      <c r="CH724" s="3"/>
      <c r="CI724" s="3"/>
      <c r="CJ724" s="3"/>
      <c r="CK724" s="3"/>
      <c r="CL724" s="3"/>
      <c r="CM724" s="3"/>
      <c r="CN724" s="3"/>
      <c r="CO724" s="3"/>
      <c r="CP724" s="3"/>
      <c r="CQ724" s="3"/>
      <c r="CR724" s="3"/>
      <c r="CS724" s="3"/>
      <c r="CT724" s="3"/>
      <c r="CU724" s="3"/>
      <c r="CV724" s="3"/>
      <c r="CW724" s="3"/>
      <c r="CX724" s="3"/>
      <c r="CY724" s="3"/>
      <c r="CZ724" s="3"/>
      <c r="DA724" s="3"/>
      <c r="DB724" s="3"/>
      <c r="DC724" s="3"/>
      <c r="DD724" s="3"/>
      <c r="DE724" s="3"/>
      <c r="DF724" s="3"/>
      <c r="DG724" s="3"/>
      <c r="DH724" s="3"/>
      <c r="DI724" s="3"/>
      <c r="DJ724" s="3"/>
      <c r="DK724" s="3"/>
    </row>
    <row r="725" spans="1:115" s="25" customFormat="1" ht="62.25" customHeight="1">
      <c r="A725" s="223" t="s">
        <v>41</v>
      </c>
      <c r="B725" s="396" t="s">
        <v>31</v>
      </c>
      <c r="C725" s="397"/>
      <c r="D725" s="35"/>
      <c r="E725" s="35"/>
      <c r="F725" s="35"/>
      <c r="G725" s="35"/>
      <c r="H725" s="35"/>
      <c r="I725" s="35"/>
      <c r="J725" s="35"/>
      <c r="K725" s="35"/>
      <c r="L725" s="35"/>
      <c r="M725" s="35"/>
      <c r="N725" s="3"/>
      <c r="O725" s="3"/>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s="3"/>
      <c r="BD725" s="3"/>
      <c r="BE725" s="3"/>
      <c r="BF725" s="3"/>
      <c r="BG725" s="3"/>
      <c r="BH725" s="3"/>
      <c r="BI725" s="3"/>
      <c r="BJ725" s="3"/>
      <c r="BK725" s="3"/>
      <c r="BL725" s="3"/>
      <c r="BM725" s="3"/>
      <c r="BN725" s="3"/>
      <c r="BO725" s="3"/>
      <c r="BP725" s="3"/>
      <c r="BQ725" s="3"/>
      <c r="BR725" s="3"/>
      <c r="BS725" s="3"/>
      <c r="BT725" s="3"/>
      <c r="BU725" s="3"/>
      <c r="BV725" s="3"/>
      <c r="BW725" s="3"/>
      <c r="BX725" s="3"/>
      <c r="BY725" s="3"/>
      <c r="BZ725" s="3"/>
      <c r="CA725" s="3"/>
      <c r="CB725" s="3"/>
      <c r="CC725" s="3"/>
      <c r="CD725" s="3"/>
      <c r="CE725" s="3"/>
      <c r="CF725" s="3"/>
      <c r="CG725" s="3"/>
      <c r="CH725" s="3"/>
      <c r="CI725" s="3"/>
      <c r="CJ725" s="3"/>
      <c r="CK725" s="3"/>
      <c r="CL725" s="3"/>
      <c r="CM725" s="3"/>
      <c r="CN725" s="3"/>
      <c r="CO725" s="3"/>
      <c r="CP725" s="3"/>
      <c r="CQ725" s="3"/>
      <c r="CR725" s="3"/>
      <c r="CS725" s="3"/>
      <c r="CT725" s="3"/>
      <c r="CU725" s="3"/>
      <c r="CV725" s="3"/>
      <c r="CW725" s="3"/>
      <c r="CX725" s="3"/>
      <c r="CY725" s="3"/>
      <c r="CZ725" s="3"/>
      <c r="DA725" s="3"/>
      <c r="DB725" s="3"/>
      <c r="DC725" s="3"/>
      <c r="DD725" s="3"/>
      <c r="DE725" s="3"/>
      <c r="DF725" s="3"/>
      <c r="DG725" s="3"/>
      <c r="DH725" s="3"/>
      <c r="DI725" s="3"/>
      <c r="DJ725" s="3"/>
      <c r="DK725" s="3"/>
    </row>
    <row r="726" spans="1:115" s="25" customFormat="1" ht="62.25" customHeight="1">
      <c r="A726" s="35">
        <v>1</v>
      </c>
      <c r="B726" s="373" t="s">
        <v>4112</v>
      </c>
      <c r="C726" s="30" t="s">
        <v>3522</v>
      </c>
      <c r="D726" s="31" t="s">
        <v>3523</v>
      </c>
      <c r="E726" s="31" t="s">
        <v>3524</v>
      </c>
      <c r="F726" s="31" t="s">
        <v>3525</v>
      </c>
      <c r="G726" s="31" t="s">
        <v>3543</v>
      </c>
      <c r="H726" s="34" t="s">
        <v>3549</v>
      </c>
      <c r="I726" s="31" t="s">
        <v>52</v>
      </c>
      <c r="J726" s="31"/>
      <c r="K726" s="31"/>
      <c r="L726" s="39">
        <v>42901</v>
      </c>
      <c r="M726" s="35"/>
      <c r="N726" s="174">
        <v>760000</v>
      </c>
      <c r="O726" s="3"/>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s="3"/>
      <c r="BD726" s="3"/>
      <c r="BE726" s="3"/>
      <c r="BF726" s="3"/>
      <c r="BG726" s="3"/>
      <c r="BH726" s="3"/>
      <c r="BI726" s="3"/>
      <c r="BJ726" s="3"/>
      <c r="BK726" s="3"/>
      <c r="BL726" s="3"/>
      <c r="BM726" s="3"/>
      <c r="BN726" s="3"/>
      <c r="BO726" s="3"/>
      <c r="BP726" s="3"/>
      <c r="BQ726" s="3"/>
      <c r="BR726" s="3"/>
      <c r="BS726" s="3"/>
      <c r="BT726" s="3"/>
      <c r="BU726" s="3"/>
      <c r="BV726" s="3"/>
      <c r="BW726" s="3"/>
      <c r="BX726" s="3"/>
      <c r="BY726" s="3"/>
      <c r="BZ726" s="3"/>
      <c r="CA726" s="3"/>
      <c r="CB726" s="3"/>
      <c r="CC726" s="3"/>
      <c r="CD726" s="3"/>
      <c r="CE726" s="3"/>
      <c r="CF726" s="3"/>
      <c r="CG726" s="3"/>
      <c r="CH726" s="3"/>
      <c r="CI726" s="3"/>
      <c r="CJ726" s="3"/>
      <c r="CK726" s="3"/>
      <c r="CL726" s="3"/>
      <c r="CM726" s="3"/>
      <c r="CN726" s="3"/>
      <c r="CO726" s="3"/>
      <c r="CP726" s="3"/>
      <c r="CQ726" s="3"/>
      <c r="CR726" s="3"/>
      <c r="CS726" s="3"/>
      <c r="CT726" s="3"/>
      <c r="CU726" s="3"/>
      <c r="CV726" s="3"/>
      <c r="CW726" s="3"/>
      <c r="CX726" s="3"/>
      <c r="CY726" s="3"/>
      <c r="CZ726" s="3"/>
      <c r="DA726" s="3"/>
      <c r="DB726" s="3"/>
      <c r="DC726" s="3"/>
      <c r="DD726" s="3"/>
      <c r="DE726" s="3"/>
      <c r="DF726" s="3"/>
      <c r="DG726" s="3"/>
      <c r="DH726" s="3"/>
      <c r="DI726" s="3"/>
      <c r="DJ726" s="3"/>
      <c r="DK726" s="3"/>
    </row>
    <row r="727" spans="1:115" s="25" customFormat="1" ht="62.25" customHeight="1">
      <c r="A727" s="35">
        <v>2</v>
      </c>
      <c r="B727" s="374"/>
      <c r="C727" s="30" t="s">
        <v>3526</v>
      </c>
      <c r="D727" s="31" t="s">
        <v>3527</v>
      </c>
      <c r="E727" s="31" t="s">
        <v>3528</v>
      </c>
      <c r="F727" s="31" t="s">
        <v>3529</v>
      </c>
      <c r="G727" s="31" t="s">
        <v>3544</v>
      </c>
      <c r="H727" s="34" t="s">
        <v>3550</v>
      </c>
      <c r="I727" s="31" t="s">
        <v>52</v>
      </c>
      <c r="J727" s="31"/>
      <c r="K727" s="31"/>
      <c r="L727" s="39">
        <v>43069</v>
      </c>
      <c r="M727" s="35"/>
      <c r="N727" s="174">
        <v>50000</v>
      </c>
      <c r="O727" s="3"/>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s="3"/>
      <c r="BD727" s="3"/>
      <c r="BE727" s="3"/>
      <c r="BF727" s="3"/>
      <c r="BG727" s="3"/>
      <c r="BH727" s="3"/>
      <c r="BI727" s="3"/>
      <c r="BJ727" s="3"/>
      <c r="BK727" s="3"/>
      <c r="BL727" s="3"/>
      <c r="BM727" s="3"/>
      <c r="BN727" s="3"/>
      <c r="BO727" s="3"/>
      <c r="BP727" s="3"/>
      <c r="BQ727" s="3"/>
      <c r="BR727" s="3"/>
      <c r="BS727" s="3"/>
      <c r="BT727" s="3"/>
      <c r="BU727" s="3"/>
      <c r="BV727" s="3"/>
      <c r="BW727" s="3"/>
      <c r="BX727" s="3"/>
      <c r="BY727" s="3"/>
      <c r="BZ727" s="3"/>
      <c r="CA727" s="3"/>
      <c r="CB727" s="3"/>
      <c r="CC727" s="3"/>
      <c r="CD727" s="3"/>
      <c r="CE727" s="3"/>
      <c r="CF727" s="3"/>
      <c r="CG727" s="3"/>
      <c r="CH727" s="3"/>
      <c r="CI727" s="3"/>
      <c r="CJ727" s="3"/>
      <c r="CK727" s="3"/>
      <c r="CL727" s="3"/>
      <c r="CM727" s="3"/>
      <c r="CN727" s="3"/>
      <c r="CO727" s="3"/>
      <c r="CP727" s="3"/>
      <c r="CQ727" s="3"/>
      <c r="CR727" s="3"/>
      <c r="CS727" s="3"/>
      <c r="CT727" s="3"/>
      <c r="CU727" s="3"/>
      <c r="CV727" s="3"/>
      <c r="CW727" s="3"/>
      <c r="CX727" s="3"/>
      <c r="CY727" s="3"/>
      <c r="CZ727" s="3"/>
      <c r="DA727" s="3"/>
      <c r="DB727" s="3"/>
      <c r="DC727" s="3"/>
      <c r="DD727" s="3"/>
      <c r="DE727" s="3"/>
      <c r="DF727" s="3"/>
      <c r="DG727" s="3"/>
      <c r="DH727" s="3"/>
      <c r="DI727" s="3"/>
      <c r="DJ727" s="3"/>
      <c r="DK727" s="3"/>
    </row>
    <row r="728" spans="1:115" s="25" customFormat="1" ht="71.25" customHeight="1">
      <c r="A728" s="35">
        <v>3</v>
      </c>
      <c r="B728" s="374"/>
      <c r="C728" s="30" t="s">
        <v>3530</v>
      </c>
      <c r="D728" s="31" t="s">
        <v>3531</v>
      </c>
      <c r="E728" s="31" t="s">
        <v>3532</v>
      </c>
      <c r="F728" s="31" t="s">
        <v>3533</v>
      </c>
      <c r="G728" s="31" t="s">
        <v>3545</v>
      </c>
      <c r="H728" s="195" t="s">
        <v>3551</v>
      </c>
      <c r="I728" s="31" t="s">
        <v>52</v>
      </c>
      <c r="J728" s="31"/>
      <c r="K728" s="31"/>
      <c r="L728" s="39">
        <v>44341</v>
      </c>
      <c r="M728" s="35"/>
      <c r="N728" s="174">
        <v>11900</v>
      </c>
      <c r="O728" s="3"/>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s="3"/>
      <c r="BD728" s="3"/>
      <c r="BE728" s="3"/>
      <c r="BF728" s="3"/>
      <c r="BG728" s="3"/>
      <c r="BH728" s="3"/>
      <c r="BI728" s="3"/>
      <c r="BJ728" s="3"/>
      <c r="BK728" s="3"/>
      <c r="BL728" s="3"/>
      <c r="BM728" s="3"/>
      <c r="BN728" s="3"/>
      <c r="BO728" s="3"/>
      <c r="BP728" s="3"/>
      <c r="BQ728" s="3"/>
      <c r="BR728" s="3"/>
      <c r="BS728" s="3"/>
      <c r="BT728" s="3"/>
      <c r="BU728" s="3"/>
      <c r="BV728" s="3"/>
      <c r="BW728" s="3"/>
      <c r="BX728" s="3"/>
      <c r="BY728" s="3"/>
      <c r="BZ728" s="3"/>
      <c r="CA728" s="3"/>
      <c r="CB728" s="3"/>
      <c r="CC728" s="3"/>
      <c r="CD728" s="3"/>
      <c r="CE728" s="3"/>
      <c r="CF728" s="3"/>
      <c r="CG728" s="3"/>
      <c r="CH728" s="3"/>
      <c r="CI728" s="3"/>
      <c r="CJ728" s="3"/>
      <c r="CK728" s="3"/>
      <c r="CL728" s="3"/>
      <c r="CM728" s="3"/>
      <c r="CN728" s="3"/>
      <c r="CO728" s="3"/>
      <c r="CP728" s="3"/>
      <c r="CQ728" s="3"/>
      <c r="CR728" s="3"/>
      <c r="CS728" s="3"/>
      <c r="CT728" s="3"/>
      <c r="CU728" s="3"/>
      <c r="CV728" s="3"/>
      <c r="CW728" s="3"/>
      <c r="CX728" s="3"/>
      <c r="CY728" s="3"/>
      <c r="CZ728" s="3"/>
      <c r="DA728" s="3"/>
      <c r="DB728" s="3"/>
      <c r="DC728" s="3"/>
      <c r="DD728" s="3"/>
      <c r="DE728" s="3"/>
      <c r="DF728" s="3"/>
      <c r="DG728" s="3"/>
      <c r="DH728" s="3"/>
      <c r="DI728" s="3"/>
      <c r="DJ728" s="3"/>
      <c r="DK728" s="3"/>
    </row>
    <row r="729" spans="1:115" s="25" customFormat="1" ht="62.25" customHeight="1">
      <c r="A729" s="35">
        <v>4</v>
      </c>
      <c r="B729" s="374"/>
      <c r="C729" s="30" t="s">
        <v>3534</v>
      </c>
      <c r="D729" s="31" t="s">
        <v>3535</v>
      </c>
      <c r="E729" s="31" t="s">
        <v>3536</v>
      </c>
      <c r="F729" s="31" t="s">
        <v>3537</v>
      </c>
      <c r="G729" s="31" t="s">
        <v>3546</v>
      </c>
      <c r="H729" s="195" t="s">
        <v>3552</v>
      </c>
      <c r="I729" s="31" t="s">
        <v>52</v>
      </c>
      <c r="J729" s="31"/>
      <c r="K729" s="31"/>
      <c r="L729" s="39">
        <v>44418</v>
      </c>
      <c r="M729" s="35"/>
      <c r="N729" s="174">
        <v>15000</v>
      </c>
      <c r="O729" s="3"/>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s="3"/>
      <c r="BD729" s="3"/>
      <c r="BE729" s="3"/>
      <c r="BF729" s="3"/>
      <c r="BG729" s="3"/>
      <c r="BH729" s="3"/>
      <c r="BI729" s="3"/>
      <c r="BJ729" s="3"/>
      <c r="BK729" s="3"/>
      <c r="BL729" s="3"/>
      <c r="BM729" s="3"/>
      <c r="BN729" s="3"/>
      <c r="BO729" s="3"/>
      <c r="BP729" s="3"/>
      <c r="BQ729" s="3"/>
      <c r="BR729" s="3"/>
      <c r="BS729" s="3"/>
      <c r="BT729" s="3"/>
      <c r="BU729" s="3"/>
      <c r="BV729" s="3"/>
      <c r="BW729" s="3"/>
      <c r="BX729" s="3"/>
      <c r="BY729" s="3"/>
      <c r="BZ729" s="3"/>
      <c r="CA729" s="3"/>
      <c r="CB729" s="3"/>
      <c r="CC729" s="3"/>
      <c r="CD729" s="3"/>
      <c r="CE729" s="3"/>
      <c r="CF729" s="3"/>
      <c r="CG729" s="3"/>
      <c r="CH729" s="3"/>
      <c r="CI729" s="3"/>
      <c r="CJ729" s="3"/>
      <c r="CK729" s="3"/>
      <c r="CL729" s="3"/>
      <c r="CM729" s="3"/>
      <c r="CN729" s="3"/>
      <c r="CO729" s="3"/>
      <c r="CP729" s="3"/>
      <c r="CQ729" s="3"/>
      <c r="CR729" s="3"/>
      <c r="CS729" s="3"/>
      <c r="CT729" s="3"/>
      <c r="CU729" s="3"/>
      <c r="CV729" s="3"/>
      <c r="CW729" s="3"/>
      <c r="CX729" s="3"/>
      <c r="CY729" s="3"/>
      <c r="CZ729" s="3"/>
      <c r="DA729" s="3"/>
      <c r="DB729" s="3"/>
      <c r="DC729" s="3"/>
      <c r="DD729" s="3"/>
      <c r="DE729" s="3"/>
      <c r="DF729" s="3"/>
      <c r="DG729" s="3"/>
      <c r="DH729" s="3"/>
      <c r="DI729" s="3"/>
      <c r="DJ729" s="3"/>
      <c r="DK729" s="3"/>
    </row>
    <row r="730" spans="1:115" s="25" customFormat="1" ht="62.25" customHeight="1">
      <c r="A730" s="35">
        <v>5</v>
      </c>
      <c r="B730" s="374"/>
      <c r="C730" s="30" t="s">
        <v>3534</v>
      </c>
      <c r="D730" s="31" t="s">
        <v>3535</v>
      </c>
      <c r="E730" s="31" t="s">
        <v>3536</v>
      </c>
      <c r="F730" s="31" t="s">
        <v>3538</v>
      </c>
      <c r="G730" s="31" t="s">
        <v>3547</v>
      </c>
      <c r="H730" s="195" t="s">
        <v>3553</v>
      </c>
      <c r="I730" s="31" t="s">
        <v>52</v>
      </c>
      <c r="J730" s="31"/>
      <c r="K730" s="31"/>
      <c r="L730" s="39">
        <v>44448</v>
      </c>
      <c r="M730" s="35"/>
      <c r="N730" s="174">
        <v>54000</v>
      </c>
      <c r="O730" s="3"/>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s="3"/>
      <c r="BD730" s="3"/>
      <c r="BE730" s="3"/>
      <c r="BF730" s="3"/>
      <c r="BG730" s="3"/>
      <c r="BH730" s="3"/>
      <c r="BI730" s="3"/>
      <c r="BJ730" s="3"/>
      <c r="BK730" s="3"/>
      <c r="BL730" s="3"/>
      <c r="BM730" s="3"/>
      <c r="BN730" s="3"/>
      <c r="BO730" s="3"/>
      <c r="BP730" s="3"/>
      <c r="BQ730" s="3"/>
      <c r="BR730" s="3"/>
      <c r="BS730" s="3"/>
      <c r="BT730" s="3"/>
      <c r="BU730" s="3"/>
      <c r="BV730" s="3"/>
      <c r="BW730" s="3"/>
      <c r="BX730" s="3"/>
      <c r="BY730" s="3"/>
      <c r="BZ730" s="3"/>
      <c r="CA730" s="3"/>
      <c r="CB730" s="3"/>
      <c r="CC730" s="3"/>
      <c r="CD730" s="3"/>
      <c r="CE730" s="3"/>
      <c r="CF730" s="3"/>
      <c r="CG730" s="3"/>
      <c r="CH730" s="3"/>
      <c r="CI730" s="3"/>
      <c r="CJ730" s="3"/>
      <c r="CK730" s="3"/>
      <c r="CL730" s="3"/>
      <c r="CM730" s="3"/>
      <c r="CN730" s="3"/>
      <c r="CO730" s="3"/>
      <c r="CP730" s="3"/>
      <c r="CQ730" s="3"/>
      <c r="CR730" s="3"/>
      <c r="CS730" s="3"/>
      <c r="CT730" s="3"/>
      <c r="CU730" s="3"/>
      <c r="CV730" s="3"/>
      <c r="CW730" s="3"/>
      <c r="CX730" s="3"/>
      <c r="CY730" s="3"/>
      <c r="CZ730" s="3"/>
      <c r="DA730" s="3"/>
      <c r="DB730" s="3"/>
      <c r="DC730" s="3"/>
      <c r="DD730" s="3"/>
      <c r="DE730" s="3"/>
      <c r="DF730" s="3"/>
      <c r="DG730" s="3"/>
      <c r="DH730" s="3"/>
      <c r="DI730" s="3"/>
      <c r="DJ730" s="3"/>
      <c r="DK730" s="3"/>
    </row>
    <row r="731" spans="1:115" s="25" customFormat="1" ht="62.25" customHeight="1">
      <c r="A731" s="35">
        <v>6</v>
      </c>
      <c r="B731" s="375"/>
      <c r="C731" s="30" t="s">
        <v>3539</v>
      </c>
      <c r="D731" s="31" t="s">
        <v>3540</v>
      </c>
      <c r="E731" s="193" t="s">
        <v>3541</v>
      </c>
      <c r="F731" s="194" t="s">
        <v>3542</v>
      </c>
      <c r="G731" s="31" t="s">
        <v>3548</v>
      </c>
      <c r="H731" s="195" t="s">
        <v>3554</v>
      </c>
      <c r="I731" s="31" t="s">
        <v>52</v>
      </c>
      <c r="J731" s="31"/>
      <c r="K731" s="31"/>
      <c r="L731" s="39" t="s">
        <v>3555</v>
      </c>
      <c r="M731" s="35"/>
      <c r="N731" s="174">
        <v>12000</v>
      </c>
      <c r="O731" s="3"/>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s="3"/>
      <c r="BD731" s="3"/>
      <c r="BE731" s="3"/>
      <c r="BF731" s="3"/>
      <c r="BG731" s="3"/>
      <c r="BH731" s="3"/>
      <c r="BI731" s="3"/>
      <c r="BJ731" s="3"/>
      <c r="BK731" s="3"/>
      <c r="BL731" s="3"/>
      <c r="BM731" s="3"/>
      <c r="BN731" s="3"/>
      <c r="BO731" s="3"/>
      <c r="BP731" s="3"/>
      <c r="BQ731" s="3"/>
      <c r="BR731" s="3"/>
      <c r="BS731" s="3"/>
      <c r="BT731" s="3"/>
      <c r="BU731" s="3"/>
      <c r="BV731" s="3"/>
      <c r="BW731" s="3"/>
      <c r="BX731" s="3"/>
      <c r="BY731" s="3"/>
      <c r="BZ731" s="3"/>
      <c r="CA731" s="3"/>
      <c r="CB731" s="3"/>
      <c r="CC731" s="3"/>
      <c r="CD731" s="3"/>
      <c r="CE731" s="3"/>
      <c r="CF731" s="3"/>
      <c r="CG731" s="3"/>
      <c r="CH731" s="3"/>
      <c r="CI731" s="3"/>
      <c r="CJ731" s="3"/>
      <c r="CK731" s="3"/>
      <c r="CL731" s="3"/>
      <c r="CM731" s="3"/>
      <c r="CN731" s="3"/>
      <c r="CO731" s="3"/>
      <c r="CP731" s="3"/>
      <c r="CQ731" s="3"/>
      <c r="CR731" s="3"/>
      <c r="CS731" s="3"/>
      <c r="CT731" s="3"/>
      <c r="CU731" s="3"/>
      <c r="CV731" s="3"/>
      <c r="CW731" s="3"/>
      <c r="CX731" s="3"/>
      <c r="CY731" s="3"/>
      <c r="CZ731" s="3"/>
      <c r="DA731" s="3"/>
      <c r="DB731" s="3"/>
      <c r="DC731" s="3"/>
      <c r="DD731" s="3"/>
      <c r="DE731" s="3"/>
      <c r="DF731" s="3"/>
      <c r="DG731" s="3"/>
      <c r="DH731" s="3"/>
      <c r="DI731" s="3"/>
      <c r="DJ731" s="3"/>
      <c r="DK731" s="3"/>
    </row>
    <row r="732" spans="1:115" s="25" customFormat="1" ht="62.25" customHeight="1">
      <c r="A732" s="35"/>
      <c r="B732" s="215" t="s">
        <v>3</v>
      </c>
      <c r="C732" s="215" t="s">
        <v>3933</v>
      </c>
      <c r="D732" s="224"/>
      <c r="E732" s="224"/>
      <c r="F732" s="224"/>
      <c r="G732" s="224"/>
      <c r="H732" s="224"/>
      <c r="I732" s="224"/>
      <c r="J732" s="224"/>
      <c r="K732" s="224"/>
      <c r="L732" s="224"/>
      <c r="M732" s="224"/>
      <c r="N732" s="226">
        <f>SUM(N726:N731)</f>
        <v>902900</v>
      </c>
      <c r="O732" s="3"/>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s="3"/>
      <c r="BD732" s="3"/>
      <c r="BE732" s="3"/>
      <c r="BF732" s="3"/>
      <c r="BG732" s="3"/>
      <c r="BH732" s="3"/>
      <c r="BI732" s="3"/>
      <c r="BJ732" s="3"/>
      <c r="BK732" s="3"/>
      <c r="BL732" s="3"/>
      <c r="BM732" s="3"/>
      <c r="BN732" s="3"/>
      <c r="BO732" s="3"/>
      <c r="BP732" s="3"/>
      <c r="BQ732" s="3"/>
      <c r="BR732" s="3"/>
      <c r="BS732" s="3"/>
      <c r="BT732" s="3"/>
      <c r="BU732" s="3"/>
      <c r="BV732" s="3"/>
      <c r="BW732" s="3"/>
      <c r="BX732" s="3"/>
      <c r="BY732" s="3"/>
      <c r="BZ732" s="3"/>
      <c r="CA732" s="3"/>
      <c r="CB732" s="3"/>
      <c r="CC732" s="3"/>
      <c r="CD732" s="3"/>
      <c r="CE732" s="3"/>
      <c r="CF732" s="3"/>
      <c r="CG732" s="3"/>
      <c r="CH732" s="3"/>
      <c r="CI732" s="3"/>
      <c r="CJ732" s="3"/>
      <c r="CK732" s="3"/>
      <c r="CL732" s="3"/>
      <c r="CM732" s="3"/>
      <c r="CN732" s="3"/>
      <c r="CO732" s="3"/>
      <c r="CP732" s="3"/>
      <c r="CQ732" s="3"/>
      <c r="CR732" s="3"/>
      <c r="CS732" s="3"/>
      <c r="CT732" s="3"/>
      <c r="CU732" s="3"/>
      <c r="CV732" s="3"/>
      <c r="CW732" s="3"/>
      <c r="CX732" s="3"/>
      <c r="CY732" s="3"/>
      <c r="CZ732" s="3"/>
      <c r="DA732" s="3"/>
      <c r="DB732" s="3"/>
      <c r="DC732" s="3"/>
      <c r="DD732" s="3"/>
      <c r="DE732" s="3"/>
      <c r="DF732" s="3"/>
      <c r="DG732" s="3"/>
      <c r="DH732" s="3"/>
      <c r="DI732" s="3"/>
      <c r="DJ732" s="3"/>
      <c r="DK732" s="3"/>
    </row>
    <row r="733" spans="1:115" s="25" customFormat="1" ht="62.25" customHeight="1">
      <c r="A733" s="223" t="s">
        <v>42</v>
      </c>
      <c r="B733" s="396" t="s">
        <v>32</v>
      </c>
      <c r="C733" s="397"/>
      <c r="D733" s="35"/>
      <c r="E733" s="35"/>
      <c r="F733" s="35"/>
      <c r="G733" s="35"/>
      <c r="H733" s="35"/>
      <c r="I733" s="35"/>
      <c r="J733" s="35"/>
      <c r="K733" s="35"/>
      <c r="L733" s="35"/>
      <c r="M733" s="35"/>
      <c r="N733" s="3"/>
      <c r="O733" s="3"/>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s="3"/>
      <c r="BD733" s="3"/>
      <c r="BE733" s="3"/>
      <c r="BF733" s="3"/>
      <c r="BG733" s="3"/>
      <c r="BH733" s="3"/>
      <c r="BI733" s="3"/>
      <c r="BJ733" s="3"/>
      <c r="BK733" s="3"/>
      <c r="BL733" s="3"/>
      <c r="BM733" s="3"/>
      <c r="BN733" s="3"/>
      <c r="BO733" s="3"/>
      <c r="BP733" s="3"/>
      <c r="BQ733" s="3"/>
      <c r="BR733" s="3"/>
      <c r="BS733" s="3"/>
      <c r="BT733" s="3"/>
      <c r="BU733" s="3"/>
      <c r="BV733" s="3"/>
      <c r="BW733" s="3"/>
      <c r="BX733" s="3"/>
      <c r="BY733" s="3"/>
      <c r="BZ733" s="3"/>
      <c r="CA733" s="3"/>
      <c r="CB733" s="3"/>
      <c r="CC733" s="3"/>
      <c r="CD733" s="3"/>
      <c r="CE733" s="3"/>
      <c r="CF733" s="3"/>
      <c r="CG733" s="3"/>
      <c r="CH733" s="3"/>
      <c r="CI733" s="3"/>
      <c r="CJ733" s="3"/>
      <c r="CK733" s="3"/>
      <c r="CL733" s="3"/>
      <c r="CM733" s="3"/>
      <c r="CN733" s="3"/>
      <c r="CO733" s="3"/>
      <c r="CP733" s="3"/>
      <c r="CQ733" s="3"/>
      <c r="CR733" s="3"/>
      <c r="CS733" s="3"/>
      <c r="CT733" s="3"/>
      <c r="CU733" s="3"/>
      <c r="CV733" s="3"/>
      <c r="CW733" s="3"/>
      <c r="CX733" s="3"/>
      <c r="CY733" s="3"/>
      <c r="CZ733" s="3"/>
      <c r="DA733" s="3"/>
      <c r="DB733" s="3"/>
      <c r="DC733" s="3"/>
      <c r="DD733" s="3"/>
      <c r="DE733" s="3"/>
      <c r="DF733" s="3"/>
      <c r="DG733" s="3"/>
      <c r="DH733" s="3"/>
      <c r="DI733" s="3"/>
      <c r="DJ733" s="3"/>
      <c r="DK733" s="3"/>
    </row>
    <row r="734" spans="1:115" s="25" customFormat="1" ht="62.25" customHeight="1">
      <c r="A734" s="35">
        <v>1</v>
      </c>
      <c r="B734" s="373" t="s">
        <v>4113</v>
      </c>
      <c r="C734" s="31" t="s">
        <v>3556</v>
      </c>
      <c r="D734" s="31" t="s">
        <v>3557</v>
      </c>
      <c r="E734" s="31" t="s">
        <v>3558</v>
      </c>
      <c r="F734" s="31" t="s">
        <v>3559</v>
      </c>
      <c r="G734" s="31" t="s">
        <v>3632</v>
      </c>
      <c r="H734" s="31" t="s">
        <v>3652</v>
      </c>
      <c r="I734" s="285" t="s">
        <v>52</v>
      </c>
      <c r="J734" s="285"/>
      <c r="K734" s="285"/>
      <c r="L734" s="39">
        <v>44490</v>
      </c>
      <c r="M734" s="35"/>
      <c r="N734" s="196">
        <v>40000</v>
      </c>
      <c r="O734" s="3"/>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s="3"/>
      <c r="BD734" s="3"/>
      <c r="BE734" s="3"/>
      <c r="BF734" s="3"/>
      <c r="BG734" s="3"/>
      <c r="BH734" s="3"/>
      <c r="BI734" s="3"/>
      <c r="BJ734" s="3"/>
      <c r="BK734" s="3"/>
      <c r="BL734" s="3"/>
      <c r="BM734" s="3"/>
      <c r="BN734" s="3"/>
      <c r="BO734" s="3"/>
      <c r="BP734" s="3"/>
      <c r="BQ734" s="3"/>
      <c r="BR734" s="3"/>
      <c r="BS734" s="3"/>
      <c r="BT734" s="3"/>
      <c r="BU734" s="3"/>
      <c r="BV734" s="3"/>
      <c r="BW734" s="3"/>
      <c r="BX734" s="3"/>
      <c r="BY734" s="3"/>
      <c r="BZ734" s="3"/>
      <c r="CA734" s="3"/>
      <c r="CB734" s="3"/>
      <c r="CC734" s="3"/>
      <c r="CD734" s="3"/>
      <c r="CE734" s="3"/>
      <c r="CF734" s="3"/>
      <c r="CG734" s="3"/>
      <c r="CH734" s="3"/>
      <c r="CI734" s="3"/>
      <c r="CJ734" s="3"/>
      <c r="CK734" s="3"/>
      <c r="CL734" s="3"/>
      <c r="CM734" s="3"/>
      <c r="CN734" s="3"/>
      <c r="CO734" s="3"/>
      <c r="CP734" s="3"/>
      <c r="CQ734" s="3"/>
      <c r="CR734" s="3"/>
      <c r="CS734" s="3"/>
      <c r="CT734" s="3"/>
      <c r="CU734" s="3"/>
      <c r="CV734" s="3"/>
      <c r="CW734" s="3"/>
      <c r="CX734" s="3"/>
      <c r="CY734" s="3"/>
      <c r="CZ734" s="3"/>
      <c r="DA734" s="3"/>
      <c r="DB734" s="3"/>
      <c r="DC734" s="3"/>
      <c r="DD734" s="3"/>
      <c r="DE734" s="3"/>
      <c r="DF734" s="3"/>
      <c r="DG734" s="3"/>
      <c r="DH734" s="3"/>
      <c r="DI734" s="3"/>
      <c r="DJ734" s="3"/>
      <c r="DK734" s="3"/>
    </row>
    <row r="735" spans="1:115" s="25" customFormat="1" ht="62.25" customHeight="1">
      <c r="A735" s="35">
        <v>2</v>
      </c>
      <c r="B735" s="374"/>
      <c r="C735" s="31" t="s">
        <v>3560</v>
      </c>
      <c r="D735" s="31" t="s">
        <v>3561</v>
      </c>
      <c r="E735" s="31" t="s">
        <v>3562</v>
      </c>
      <c r="F735" s="31" t="s">
        <v>3563</v>
      </c>
      <c r="G735" s="31" t="s">
        <v>3633</v>
      </c>
      <c r="H735" s="31" t="s">
        <v>3653</v>
      </c>
      <c r="I735" s="285" t="s">
        <v>52</v>
      </c>
      <c r="J735" s="285"/>
      <c r="K735" s="285"/>
      <c r="L735" s="39">
        <v>44490</v>
      </c>
      <c r="M735" s="35"/>
      <c r="N735" s="196">
        <v>13360</v>
      </c>
      <c r="O735" s="3"/>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s="3"/>
      <c r="BD735" s="3"/>
      <c r="BE735" s="3"/>
      <c r="BF735" s="3"/>
      <c r="BG735" s="3"/>
      <c r="BH735" s="3"/>
      <c r="BI735" s="3"/>
      <c r="BJ735" s="3"/>
      <c r="BK735" s="3"/>
      <c r="BL735" s="3"/>
      <c r="BM735" s="3"/>
      <c r="BN735" s="3"/>
      <c r="BO735" s="3"/>
      <c r="BP735" s="3"/>
      <c r="BQ735" s="3"/>
      <c r="BR735" s="3"/>
      <c r="BS735" s="3"/>
      <c r="BT735" s="3"/>
      <c r="BU735" s="3"/>
      <c r="BV735" s="3"/>
      <c r="BW735" s="3"/>
      <c r="BX735" s="3"/>
      <c r="BY735" s="3"/>
      <c r="BZ735" s="3"/>
      <c r="CA735" s="3"/>
      <c r="CB735" s="3"/>
      <c r="CC735" s="3"/>
      <c r="CD735" s="3"/>
      <c r="CE735" s="3"/>
      <c r="CF735" s="3"/>
      <c r="CG735" s="3"/>
      <c r="CH735" s="3"/>
      <c r="CI735" s="3"/>
      <c r="CJ735" s="3"/>
      <c r="CK735" s="3"/>
      <c r="CL735" s="3"/>
      <c r="CM735" s="3"/>
      <c r="CN735" s="3"/>
      <c r="CO735" s="3"/>
      <c r="CP735" s="3"/>
      <c r="CQ735" s="3"/>
      <c r="CR735" s="3"/>
      <c r="CS735" s="3"/>
      <c r="CT735" s="3"/>
      <c r="CU735" s="3"/>
      <c r="CV735" s="3"/>
      <c r="CW735" s="3"/>
      <c r="CX735" s="3"/>
      <c r="CY735" s="3"/>
      <c r="CZ735" s="3"/>
      <c r="DA735" s="3"/>
      <c r="DB735" s="3"/>
      <c r="DC735" s="3"/>
      <c r="DD735" s="3"/>
      <c r="DE735" s="3"/>
      <c r="DF735" s="3"/>
      <c r="DG735" s="3"/>
      <c r="DH735" s="3"/>
      <c r="DI735" s="3"/>
      <c r="DJ735" s="3"/>
      <c r="DK735" s="3"/>
    </row>
    <row r="736" spans="1:115" s="25" customFormat="1" ht="62.25" customHeight="1">
      <c r="A736" s="35">
        <v>3</v>
      </c>
      <c r="B736" s="374"/>
      <c r="C736" s="31" t="s">
        <v>3564</v>
      </c>
      <c r="D736" s="31" t="s">
        <v>3565</v>
      </c>
      <c r="E736" s="31" t="s">
        <v>3566</v>
      </c>
      <c r="F736" s="31" t="s">
        <v>3567</v>
      </c>
      <c r="G736" s="31" t="s">
        <v>3634</v>
      </c>
      <c r="H736" s="31" t="s">
        <v>3654</v>
      </c>
      <c r="I736" s="285" t="s">
        <v>52</v>
      </c>
      <c r="J736" s="285"/>
      <c r="K736" s="285"/>
      <c r="L736" s="39">
        <v>44490</v>
      </c>
      <c r="M736" s="35"/>
      <c r="N736" s="196">
        <v>16279</v>
      </c>
      <c r="O736" s="3"/>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s="3"/>
      <c r="BD736" s="3"/>
      <c r="BE736" s="3"/>
      <c r="BF736" s="3"/>
      <c r="BG736" s="3"/>
      <c r="BH736" s="3"/>
      <c r="BI736" s="3"/>
      <c r="BJ736" s="3"/>
      <c r="BK736" s="3"/>
      <c r="BL736" s="3"/>
      <c r="BM736" s="3"/>
      <c r="BN736" s="3"/>
      <c r="BO736" s="3"/>
      <c r="BP736" s="3"/>
      <c r="BQ736" s="3"/>
      <c r="BR736" s="3"/>
      <c r="BS736" s="3"/>
      <c r="BT736" s="3"/>
      <c r="BU736" s="3"/>
      <c r="BV736" s="3"/>
      <c r="BW736" s="3"/>
      <c r="BX736" s="3"/>
      <c r="BY736" s="3"/>
      <c r="BZ736" s="3"/>
      <c r="CA736" s="3"/>
      <c r="CB736" s="3"/>
      <c r="CC736" s="3"/>
      <c r="CD736" s="3"/>
      <c r="CE736" s="3"/>
      <c r="CF736" s="3"/>
      <c r="CG736" s="3"/>
      <c r="CH736" s="3"/>
      <c r="CI736" s="3"/>
      <c r="CJ736" s="3"/>
      <c r="CK736" s="3"/>
      <c r="CL736" s="3"/>
      <c r="CM736" s="3"/>
      <c r="CN736" s="3"/>
      <c r="CO736" s="3"/>
      <c r="CP736" s="3"/>
      <c r="CQ736" s="3"/>
      <c r="CR736" s="3"/>
      <c r="CS736" s="3"/>
      <c r="CT736" s="3"/>
      <c r="CU736" s="3"/>
      <c r="CV736" s="3"/>
      <c r="CW736" s="3"/>
      <c r="CX736" s="3"/>
      <c r="CY736" s="3"/>
      <c r="CZ736" s="3"/>
      <c r="DA736" s="3"/>
      <c r="DB736" s="3"/>
      <c r="DC736" s="3"/>
      <c r="DD736" s="3"/>
      <c r="DE736" s="3"/>
      <c r="DF736" s="3"/>
      <c r="DG736" s="3"/>
      <c r="DH736" s="3"/>
      <c r="DI736" s="3"/>
      <c r="DJ736" s="3"/>
      <c r="DK736" s="3"/>
    </row>
    <row r="737" spans="1:115" s="25" customFormat="1" ht="62.25" customHeight="1">
      <c r="A737" s="151">
        <v>4</v>
      </c>
      <c r="B737" s="375"/>
      <c r="C737" s="31" t="s">
        <v>3568</v>
      </c>
      <c r="D737" s="31" t="s">
        <v>3569</v>
      </c>
      <c r="E737" s="31" t="s">
        <v>3570</v>
      </c>
      <c r="F737" s="31" t="s">
        <v>3571</v>
      </c>
      <c r="G737" s="31" t="s">
        <v>3635</v>
      </c>
      <c r="H737" s="31" t="s">
        <v>3655</v>
      </c>
      <c r="I737" s="285" t="s">
        <v>52</v>
      </c>
      <c r="J737" s="285"/>
      <c r="K737" s="285"/>
      <c r="L737" s="39">
        <v>44490</v>
      </c>
      <c r="M737" s="35"/>
      <c r="N737" s="196">
        <v>13000</v>
      </c>
      <c r="O737" s="3"/>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s="3"/>
      <c r="BD737" s="3"/>
      <c r="BE737" s="3"/>
      <c r="BF737" s="3"/>
      <c r="BG737" s="3"/>
      <c r="BH737" s="3"/>
      <c r="BI737" s="3"/>
      <c r="BJ737" s="3"/>
      <c r="BK737" s="3"/>
      <c r="BL737" s="3"/>
      <c r="BM737" s="3"/>
      <c r="BN737" s="3"/>
      <c r="BO737" s="3"/>
      <c r="BP737" s="3"/>
      <c r="BQ737" s="3"/>
      <c r="BR737" s="3"/>
      <c r="BS737" s="3"/>
      <c r="BT737" s="3"/>
      <c r="BU737" s="3"/>
      <c r="BV737" s="3"/>
      <c r="BW737" s="3"/>
      <c r="BX737" s="3"/>
      <c r="BY737" s="3"/>
      <c r="BZ737" s="3"/>
      <c r="CA737" s="3"/>
      <c r="CB737" s="3"/>
      <c r="CC737" s="3"/>
      <c r="CD737" s="3"/>
      <c r="CE737" s="3"/>
      <c r="CF737" s="3"/>
      <c r="CG737" s="3"/>
      <c r="CH737" s="3"/>
      <c r="CI737" s="3"/>
      <c r="CJ737" s="3"/>
      <c r="CK737" s="3"/>
      <c r="CL737" s="3"/>
      <c r="CM737" s="3"/>
      <c r="CN737" s="3"/>
      <c r="CO737" s="3"/>
      <c r="CP737" s="3"/>
      <c r="CQ737" s="3"/>
      <c r="CR737" s="3"/>
      <c r="CS737" s="3"/>
      <c r="CT737" s="3"/>
      <c r="CU737" s="3"/>
      <c r="CV737" s="3"/>
      <c r="CW737" s="3"/>
      <c r="CX737" s="3"/>
      <c r="CY737" s="3"/>
      <c r="CZ737" s="3"/>
      <c r="DA737" s="3"/>
      <c r="DB737" s="3"/>
      <c r="DC737" s="3"/>
      <c r="DD737" s="3"/>
      <c r="DE737" s="3"/>
      <c r="DF737" s="3"/>
      <c r="DG737" s="3"/>
      <c r="DH737" s="3"/>
      <c r="DI737" s="3"/>
      <c r="DJ737" s="3"/>
      <c r="DK737" s="3"/>
    </row>
    <row r="738" spans="1:115" s="25" customFormat="1" ht="62.25" customHeight="1">
      <c r="A738" s="151">
        <v>5</v>
      </c>
      <c r="B738" s="373" t="s">
        <v>4114</v>
      </c>
      <c r="C738" s="31" t="s">
        <v>3572</v>
      </c>
      <c r="D738" s="31" t="s">
        <v>3573</v>
      </c>
      <c r="E738" s="31" t="s">
        <v>3574</v>
      </c>
      <c r="F738" s="31" t="s">
        <v>3575</v>
      </c>
      <c r="G738" s="31" t="s">
        <v>3636</v>
      </c>
      <c r="H738" s="31" t="s">
        <v>3656</v>
      </c>
      <c r="I738" s="285" t="s">
        <v>52</v>
      </c>
      <c r="J738" s="285"/>
      <c r="K738" s="285"/>
      <c r="L738" s="39">
        <v>44490</v>
      </c>
      <c r="M738" s="35"/>
      <c r="N738" s="196">
        <v>63793</v>
      </c>
      <c r="O738" s="3"/>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s="3"/>
      <c r="BD738" s="3"/>
      <c r="BE738" s="3"/>
      <c r="BF738" s="3"/>
      <c r="BG738" s="3"/>
      <c r="BH738" s="3"/>
      <c r="BI738" s="3"/>
      <c r="BJ738" s="3"/>
      <c r="BK738" s="3"/>
      <c r="BL738" s="3"/>
      <c r="BM738" s="3"/>
      <c r="BN738" s="3"/>
      <c r="BO738" s="3"/>
      <c r="BP738" s="3"/>
      <c r="BQ738" s="3"/>
      <c r="BR738" s="3"/>
      <c r="BS738" s="3"/>
      <c r="BT738" s="3"/>
      <c r="BU738" s="3"/>
      <c r="BV738" s="3"/>
      <c r="BW738" s="3"/>
      <c r="BX738" s="3"/>
      <c r="BY738" s="3"/>
      <c r="BZ738" s="3"/>
      <c r="CA738" s="3"/>
      <c r="CB738" s="3"/>
      <c r="CC738" s="3"/>
      <c r="CD738" s="3"/>
      <c r="CE738" s="3"/>
      <c r="CF738" s="3"/>
      <c r="CG738" s="3"/>
      <c r="CH738" s="3"/>
      <c r="CI738" s="3"/>
      <c r="CJ738" s="3"/>
      <c r="CK738" s="3"/>
      <c r="CL738" s="3"/>
      <c r="CM738" s="3"/>
      <c r="CN738" s="3"/>
      <c r="CO738" s="3"/>
      <c r="CP738" s="3"/>
      <c r="CQ738" s="3"/>
      <c r="CR738" s="3"/>
      <c r="CS738" s="3"/>
      <c r="CT738" s="3"/>
      <c r="CU738" s="3"/>
      <c r="CV738" s="3"/>
      <c r="CW738" s="3"/>
      <c r="CX738" s="3"/>
      <c r="CY738" s="3"/>
      <c r="CZ738" s="3"/>
      <c r="DA738" s="3"/>
      <c r="DB738" s="3"/>
      <c r="DC738" s="3"/>
      <c r="DD738" s="3"/>
      <c r="DE738" s="3"/>
      <c r="DF738" s="3"/>
      <c r="DG738" s="3"/>
      <c r="DH738" s="3"/>
      <c r="DI738" s="3"/>
      <c r="DJ738" s="3"/>
      <c r="DK738" s="3"/>
    </row>
    <row r="739" spans="1:115" s="25" customFormat="1" ht="62.25" customHeight="1">
      <c r="A739" s="151">
        <v>6</v>
      </c>
      <c r="B739" s="375"/>
      <c r="C739" s="31" t="s">
        <v>99</v>
      </c>
      <c r="D739" s="31" t="s">
        <v>3576</v>
      </c>
      <c r="E739" s="31" t="s">
        <v>3577</v>
      </c>
      <c r="F739" s="31" t="s">
        <v>3578</v>
      </c>
      <c r="G739" s="31" t="s">
        <v>3637</v>
      </c>
      <c r="H739" s="31" t="s">
        <v>3657</v>
      </c>
      <c r="I739" s="285" t="s">
        <v>52</v>
      </c>
      <c r="J739" s="285"/>
      <c r="K739" s="285"/>
      <c r="L739" s="39">
        <v>44490</v>
      </c>
      <c r="M739" s="35"/>
      <c r="N739" s="196">
        <v>20200</v>
      </c>
      <c r="O739" s="3"/>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s="3"/>
      <c r="BD739" s="3"/>
      <c r="BE739" s="3"/>
      <c r="BF739" s="3"/>
      <c r="BG739" s="3"/>
      <c r="BH739" s="3"/>
      <c r="BI739" s="3"/>
      <c r="BJ739" s="3"/>
      <c r="BK739" s="3"/>
      <c r="BL739" s="3"/>
      <c r="BM739" s="3"/>
      <c r="BN739" s="3"/>
      <c r="BO739" s="3"/>
      <c r="BP739" s="3"/>
      <c r="BQ739" s="3"/>
      <c r="BR739" s="3"/>
      <c r="BS739" s="3"/>
      <c r="BT739" s="3"/>
      <c r="BU739" s="3"/>
      <c r="BV739" s="3"/>
      <c r="BW739" s="3"/>
      <c r="BX739" s="3"/>
      <c r="BY739" s="3"/>
      <c r="BZ739" s="3"/>
      <c r="CA739" s="3"/>
      <c r="CB739" s="3"/>
      <c r="CC739" s="3"/>
      <c r="CD739" s="3"/>
      <c r="CE739" s="3"/>
      <c r="CF739" s="3"/>
      <c r="CG739" s="3"/>
      <c r="CH739" s="3"/>
      <c r="CI739" s="3"/>
      <c r="CJ739" s="3"/>
      <c r="CK739" s="3"/>
      <c r="CL739" s="3"/>
      <c r="CM739" s="3"/>
      <c r="CN739" s="3"/>
      <c r="CO739" s="3"/>
      <c r="CP739" s="3"/>
      <c r="CQ739" s="3"/>
      <c r="CR739" s="3"/>
      <c r="CS739" s="3"/>
      <c r="CT739" s="3"/>
      <c r="CU739" s="3"/>
      <c r="CV739" s="3"/>
      <c r="CW739" s="3"/>
      <c r="CX739" s="3"/>
      <c r="CY739" s="3"/>
      <c r="CZ739" s="3"/>
      <c r="DA739" s="3"/>
      <c r="DB739" s="3"/>
      <c r="DC739" s="3"/>
      <c r="DD739" s="3"/>
      <c r="DE739" s="3"/>
      <c r="DF739" s="3"/>
      <c r="DG739" s="3"/>
      <c r="DH739" s="3"/>
      <c r="DI739" s="3"/>
      <c r="DJ739" s="3"/>
      <c r="DK739" s="3"/>
    </row>
    <row r="740" spans="1:115" s="25" customFormat="1" ht="62.25" customHeight="1">
      <c r="A740" s="151">
        <v>7</v>
      </c>
      <c r="B740" s="287" t="s">
        <v>4113</v>
      </c>
      <c r="C740" s="31" t="s">
        <v>3579</v>
      </c>
      <c r="D740" s="31" t="s">
        <v>3580</v>
      </c>
      <c r="E740" s="31" t="s">
        <v>3581</v>
      </c>
      <c r="F740" s="31" t="s">
        <v>3582</v>
      </c>
      <c r="G740" s="31" t="s">
        <v>3638</v>
      </c>
      <c r="H740" s="31" t="s">
        <v>3658</v>
      </c>
      <c r="I740" s="285" t="s">
        <v>52</v>
      </c>
      <c r="J740" s="285"/>
      <c r="K740" s="285"/>
      <c r="L740" s="39">
        <v>44449</v>
      </c>
      <c r="M740" s="35"/>
      <c r="N740" s="196">
        <v>11000</v>
      </c>
      <c r="O740" s="3"/>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s="3"/>
      <c r="BD740" s="3"/>
      <c r="BE740" s="3"/>
      <c r="BF740" s="3"/>
      <c r="BG740" s="3"/>
      <c r="BH740" s="3"/>
      <c r="BI740" s="3"/>
      <c r="BJ740" s="3"/>
      <c r="BK740" s="3"/>
      <c r="BL740" s="3"/>
      <c r="BM740" s="3"/>
      <c r="BN740" s="3"/>
      <c r="BO740" s="3"/>
      <c r="BP740" s="3"/>
      <c r="BQ740" s="3"/>
      <c r="BR740" s="3"/>
      <c r="BS740" s="3"/>
      <c r="BT740" s="3"/>
      <c r="BU740" s="3"/>
      <c r="BV740" s="3"/>
      <c r="BW740" s="3"/>
      <c r="BX740" s="3"/>
      <c r="BY740" s="3"/>
      <c r="BZ740" s="3"/>
      <c r="CA740" s="3"/>
      <c r="CB740" s="3"/>
      <c r="CC740" s="3"/>
      <c r="CD740" s="3"/>
      <c r="CE740" s="3"/>
      <c r="CF740" s="3"/>
      <c r="CG740" s="3"/>
      <c r="CH740" s="3"/>
      <c r="CI740" s="3"/>
      <c r="CJ740" s="3"/>
      <c r="CK740" s="3"/>
      <c r="CL740" s="3"/>
      <c r="CM740" s="3"/>
      <c r="CN740" s="3"/>
      <c r="CO740" s="3"/>
      <c r="CP740" s="3"/>
      <c r="CQ740" s="3"/>
      <c r="CR740" s="3"/>
      <c r="CS740" s="3"/>
      <c r="CT740" s="3"/>
      <c r="CU740" s="3"/>
      <c r="CV740" s="3"/>
      <c r="CW740" s="3"/>
      <c r="CX740" s="3"/>
      <c r="CY740" s="3"/>
      <c r="CZ740" s="3"/>
      <c r="DA740" s="3"/>
      <c r="DB740" s="3"/>
      <c r="DC740" s="3"/>
      <c r="DD740" s="3"/>
      <c r="DE740" s="3"/>
      <c r="DF740" s="3"/>
      <c r="DG740" s="3"/>
      <c r="DH740" s="3"/>
      <c r="DI740" s="3"/>
      <c r="DJ740" s="3"/>
      <c r="DK740" s="3"/>
    </row>
    <row r="741" spans="1:115" s="25" customFormat="1" ht="62.25" customHeight="1">
      <c r="A741" s="151">
        <v>8</v>
      </c>
      <c r="B741" s="373" t="s">
        <v>4114</v>
      </c>
      <c r="C741" s="31" t="s">
        <v>3583</v>
      </c>
      <c r="D741" s="31" t="s">
        <v>3584</v>
      </c>
      <c r="E741" s="31" t="s">
        <v>3585</v>
      </c>
      <c r="F741" s="31" t="s">
        <v>3586</v>
      </c>
      <c r="G741" s="31" t="s">
        <v>3639</v>
      </c>
      <c r="H741" s="31" t="s">
        <v>3659</v>
      </c>
      <c r="I741" s="285" t="s">
        <v>52</v>
      </c>
      <c r="J741" s="285"/>
      <c r="K741" s="285"/>
      <c r="L741" s="39">
        <v>44490</v>
      </c>
      <c r="M741" s="35"/>
      <c r="N741" s="196">
        <v>76016</v>
      </c>
      <c r="O741" s="3"/>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s="3"/>
      <c r="BD741" s="3"/>
      <c r="BE741" s="3"/>
      <c r="BF741" s="3"/>
      <c r="BG741" s="3"/>
      <c r="BH741" s="3"/>
      <c r="BI741" s="3"/>
      <c r="BJ741" s="3"/>
      <c r="BK741" s="3"/>
      <c r="BL741" s="3"/>
      <c r="BM741" s="3"/>
      <c r="BN741" s="3"/>
      <c r="BO741" s="3"/>
      <c r="BP741" s="3"/>
      <c r="BQ741" s="3"/>
      <c r="BR741" s="3"/>
      <c r="BS741" s="3"/>
      <c r="BT741" s="3"/>
      <c r="BU741" s="3"/>
      <c r="BV741" s="3"/>
      <c r="BW741" s="3"/>
      <c r="BX741" s="3"/>
      <c r="BY741" s="3"/>
      <c r="BZ741" s="3"/>
      <c r="CA741" s="3"/>
      <c r="CB741" s="3"/>
      <c r="CC741" s="3"/>
      <c r="CD741" s="3"/>
      <c r="CE741" s="3"/>
      <c r="CF741" s="3"/>
      <c r="CG741" s="3"/>
      <c r="CH741" s="3"/>
      <c r="CI741" s="3"/>
      <c r="CJ741" s="3"/>
      <c r="CK741" s="3"/>
      <c r="CL741" s="3"/>
      <c r="CM741" s="3"/>
      <c r="CN741" s="3"/>
      <c r="CO741" s="3"/>
      <c r="CP741" s="3"/>
      <c r="CQ741" s="3"/>
      <c r="CR741" s="3"/>
      <c r="CS741" s="3"/>
      <c r="CT741" s="3"/>
      <c r="CU741" s="3"/>
      <c r="CV741" s="3"/>
      <c r="CW741" s="3"/>
      <c r="CX741" s="3"/>
      <c r="CY741" s="3"/>
      <c r="CZ741" s="3"/>
      <c r="DA741" s="3"/>
      <c r="DB741" s="3"/>
      <c r="DC741" s="3"/>
      <c r="DD741" s="3"/>
      <c r="DE741" s="3"/>
      <c r="DF741" s="3"/>
      <c r="DG741" s="3"/>
      <c r="DH741" s="3"/>
      <c r="DI741" s="3"/>
      <c r="DJ741" s="3"/>
      <c r="DK741" s="3"/>
    </row>
    <row r="742" spans="1:115" s="25" customFormat="1" ht="62.25" customHeight="1">
      <c r="A742" s="151">
        <v>9</v>
      </c>
      <c r="B742" s="374"/>
      <c r="C742" s="31" t="s">
        <v>3587</v>
      </c>
      <c r="D742" s="31" t="s">
        <v>3588</v>
      </c>
      <c r="E742" s="31" t="s">
        <v>3589</v>
      </c>
      <c r="F742" s="31" t="s">
        <v>3590</v>
      </c>
      <c r="G742" s="31" t="s">
        <v>3640</v>
      </c>
      <c r="H742" s="31" t="s">
        <v>3660</v>
      </c>
      <c r="I742" s="285" t="s">
        <v>52</v>
      </c>
      <c r="J742" s="285"/>
      <c r="K742" s="285"/>
      <c r="L742" s="39">
        <v>44490</v>
      </c>
      <c r="M742" s="35"/>
      <c r="N742" s="196">
        <v>88635</v>
      </c>
      <c r="O742" s="3"/>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s="3"/>
      <c r="BD742" s="3"/>
      <c r="BE742" s="3"/>
      <c r="BF742" s="3"/>
      <c r="BG742" s="3"/>
      <c r="BH742" s="3"/>
      <c r="BI742" s="3"/>
      <c r="BJ742" s="3"/>
      <c r="BK742" s="3"/>
      <c r="BL742" s="3"/>
      <c r="BM742" s="3"/>
      <c r="BN742" s="3"/>
      <c r="BO742" s="3"/>
      <c r="BP742" s="3"/>
      <c r="BQ742" s="3"/>
      <c r="BR742" s="3"/>
      <c r="BS742" s="3"/>
      <c r="BT742" s="3"/>
      <c r="BU742" s="3"/>
      <c r="BV742" s="3"/>
      <c r="BW742" s="3"/>
      <c r="BX742" s="3"/>
      <c r="BY742" s="3"/>
      <c r="BZ742" s="3"/>
      <c r="CA742" s="3"/>
      <c r="CB742" s="3"/>
      <c r="CC742" s="3"/>
      <c r="CD742" s="3"/>
      <c r="CE742" s="3"/>
      <c r="CF742" s="3"/>
      <c r="CG742" s="3"/>
      <c r="CH742" s="3"/>
      <c r="CI742" s="3"/>
      <c r="CJ742" s="3"/>
      <c r="CK742" s="3"/>
      <c r="CL742" s="3"/>
      <c r="CM742" s="3"/>
      <c r="CN742" s="3"/>
      <c r="CO742" s="3"/>
      <c r="CP742" s="3"/>
      <c r="CQ742" s="3"/>
      <c r="CR742" s="3"/>
      <c r="CS742" s="3"/>
      <c r="CT742" s="3"/>
      <c r="CU742" s="3"/>
      <c r="CV742" s="3"/>
      <c r="CW742" s="3"/>
      <c r="CX742" s="3"/>
      <c r="CY742" s="3"/>
      <c r="CZ742" s="3"/>
      <c r="DA742" s="3"/>
      <c r="DB742" s="3"/>
      <c r="DC742" s="3"/>
      <c r="DD742" s="3"/>
      <c r="DE742" s="3"/>
      <c r="DF742" s="3"/>
      <c r="DG742" s="3"/>
      <c r="DH742" s="3"/>
      <c r="DI742" s="3"/>
      <c r="DJ742" s="3"/>
      <c r="DK742" s="3"/>
    </row>
    <row r="743" spans="1:115" s="25" customFormat="1" ht="62.25" customHeight="1">
      <c r="A743" s="151">
        <v>10</v>
      </c>
      <c r="B743" s="374"/>
      <c r="C743" s="31" t="s">
        <v>3591</v>
      </c>
      <c r="D743" s="31" t="s">
        <v>3592</v>
      </c>
      <c r="E743" s="31" t="s">
        <v>3593</v>
      </c>
      <c r="F743" s="31" t="s">
        <v>3594</v>
      </c>
      <c r="G743" s="31" t="s">
        <v>3641</v>
      </c>
      <c r="H743" s="31" t="s">
        <v>3661</v>
      </c>
      <c r="I743" s="285" t="s">
        <v>52</v>
      </c>
      <c r="J743" s="285"/>
      <c r="K743" s="285"/>
      <c r="L743" s="39">
        <v>44651</v>
      </c>
      <c r="M743" s="35"/>
      <c r="N743" s="196">
        <v>30000</v>
      </c>
      <c r="O743" s="3"/>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s="3"/>
      <c r="BD743" s="3"/>
      <c r="BE743" s="3"/>
      <c r="BF743" s="3"/>
      <c r="BG743" s="3"/>
      <c r="BH743" s="3"/>
      <c r="BI743" s="3"/>
      <c r="BJ743" s="3"/>
      <c r="BK743" s="3"/>
      <c r="BL743" s="3"/>
      <c r="BM743" s="3"/>
      <c r="BN743" s="3"/>
      <c r="BO743" s="3"/>
      <c r="BP743" s="3"/>
      <c r="BQ743" s="3"/>
      <c r="BR743" s="3"/>
      <c r="BS743" s="3"/>
      <c r="BT743" s="3"/>
      <c r="BU743" s="3"/>
      <c r="BV743" s="3"/>
      <c r="BW743" s="3"/>
      <c r="BX743" s="3"/>
      <c r="BY743" s="3"/>
      <c r="BZ743" s="3"/>
      <c r="CA743" s="3"/>
      <c r="CB743" s="3"/>
      <c r="CC743" s="3"/>
      <c r="CD743" s="3"/>
      <c r="CE743" s="3"/>
      <c r="CF743" s="3"/>
      <c r="CG743" s="3"/>
      <c r="CH743" s="3"/>
      <c r="CI743" s="3"/>
      <c r="CJ743" s="3"/>
      <c r="CK743" s="3"/>
      <c r="CL743" s="3"/>
      <c r="CM743" s="3"/>
      <c r="CN743" s="3"/>
      <c r="CO743" s="3"/>
      <c r="CP743" s="3"/>
      <c r="CQ743" s="3"/>
      <c r="CR743" s="3"/>
      <c r="CS743" s="3"/>
      <c r="CT743" s="3"/>
      <c r="CU743" s="3"/>
      <c r="CV743" s="3"/>
      <c r="CW743" s="3"/>
      <c r="CX743" s="3"/>
      <c r="CY743" s="3"/>
      <c r="CZ743" s="3"/>
      <c r="DA743" s="3"/>
      <c r="DB743" s="3"/>
      <c r="DC743" s="3"/>
      <c r="DD743" s="3"/>
      <c r="DE743" s="3"/>
      <c r="DF743" s="3"/>
      <c r="DG743" s="3"/>
      <c r="DH743" s="3"/>
      <c r="DI743" s="3"/>
      <c r="DJ743" s="3"/>
      <c r="DK743" s="3"/>
    </row>
    <row r="744" spans="1:115" s="25" customFormat="1" ht="62.25" customHeight="1">
      <c r="A744" s="151">
        <v>11</v>
      </c>
      <c r="B744" s="374"/>
      <c r="C744" s="31" t="s">
        <v>3595</v>
      </c>
      <c r="D744" s="31" t="s">
        <v>3596</v>
      </c>
      <c r="E744" s="31" t="s">
        <v>3597</v>
      </c>
      <c r="F744" s="31" t="s">
        <v>3598</v>
      </c>
      <c r="G744" s="31" t="s">
        <v>3642</v>
      </c>
      <c r="H744" s="31" t="s">
        <v>3662</v>
      </c>
      <c r="I744" s="285" t="s">
        <v>52</v>
      </c>
      <c r="J744" s="285"/>
      <c r="K744" s="285"/>
      <c r="L744" s="39">
        <v>44490</v>
      </c>
      <c r="M744" s="35"/>
      <c r="N744" s="196">
        <v>30000</v>
      </c>
      <c r="O744" s="3"/>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s="3"/>
      <c r="BD744" s="3"/>
      <c r="BE744" s="3"/>
      <c r="BF744" s="3"/>
      <c r="BG744" s="3"/>
      <c r="BH744" s="3"/>
      <c r="BI744" s="3"/>
      <c r="BJ744" s="3"/>
      <c r="BK744" s="3"/>
      <c r="BL744" s="3"/>
      <c r="BM744" s="3"/>
      <c r="BN744" s="3"/>
      <c r="BO744" s="3"/>
      <c r="BP744" s="3"/>
      <c r="BQ744" s="3"/>
      <c r="BR744" s="3"/>
      <c r="BS744" s="3"/>
      <c r="BT744" s="3"/>
      <c r="BU744" s="3"/>
      <c r="BV744" s="3"/>
      <c r="BW744" s="3"/>
      <c r="BX744" s="3"/>
      <c r="BY744" s="3"/>
      <c r="BZ744" s="3"/>
      <c r="CA744" s="3"/>
      <c r="CB744" s="3"/>
      <c r="CC744" s="3"/>
      <c r="CD744" s="3"/>
      <c r="CE744" s="3"/>
      <c r="CF744" s="3"/>
      <c r="CG744" s="3"/>
      <c r="CH744" s="3"/>
      <c r="CI744" s="3"/>
      <c r="CJ744" s="3"/>
      <c r="CK744" s="3"/>
      <c r="CL744" s="3"/>
      <c r="CM744" s="3"/>
      <c r="CN744" s="3"/>
      <c r="CO744" s="3"/>
      <c r="CP744" s="3"/>
      <c r="CQ744" s="3"/>
      <c r="CR744" s="3"/>
      <c r="CS744" s="3"/>
      <c r="CT744" s="3"/>
      <c r="CU744" s="3"/>
      <c r="CV744" s="3"/>
      <c r="CW744" s="3"/>
      <c r="CX744" s="3"/>
      <c r="CY744" s="3"/>
      <c r="CZ744" s="3"/>
      <c r="DA744" s="3"/>
      <c r="DB744" s="3"/>
      <c r="DC744" s="3"/>
      <c r="DD744" s="3"/>
      <c r="DE744" s="3"/>
      <c r="DF744" s="3"/>
      <c r="DG744" s="3"/>
      <c r="DH744" s="3"/>
      <c r="DI744" s="3"/>
      <c r="DJ744" s="3"/>
      <c r="DK744" s="3"/>
    </row>
    <row r="745" spans="1:115" s="25" customFormat="1" ht="62.25" customHeight="1">
      <c r="A745" s="151">
        <v>12</v>
      </c>
      <c r="B745" s="375"/>
      <c r="C745" s="31" t="s">
        <v>3564</v>
      </c>
      <c r="D745" s="31" t="s">
        <v>3599</v>
      </c>
      <c r="E745" s="31" t="s">
        <v>3600</v>
      </c>
      <c r="F745" s="31" t="s">
        <v>3601</v>
      </c>
      <c r="G745" s="31" t="s">
        <v>3643</v>
      </c>
      <c r="H745" s="31" t="s">
        <v>3663</v>
      </c>
      <c r="I745" s="285" t="s">
        <v>52</v>
      </c>
      <c r="J745" s="285"/>
      <c r="K745" s="285"/>
      <c r="L745" s="39">
        <v>44490</v>
      </c>
      <c r="M745" s="35"/>
      <c r="N745" s="196">
        <v>850</v>
      </c>
      <c r="O745" s="3"/>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s="3"/>
      <c r="BD745" s="3"/>
      <c r="BE745" s="3"/>
      <c r="BF745" s="3"/>
      <c r="BG745" s="3"/>
      <c r="BH745" s="3"/>
      <c r="BI745" s="3"/>
      <c r="BJ745" s="3"/>
      <c r="BK745" s="3"/>
      <c r="BL745" s="3"/>
      <c r="BM745" s="3"/>
      <c r="BN745" s="3"/>
      <c r="BO745" s="3"/>
      <c r="BP745" s="3"/>
      <c r="BQ745" s="3"/>
      <c r="BR745" s="3"/>
      <c r="BS745" s="3"/>
      <c r="BT745" s="3"/>
      <c r="BU745" s="3"/>
      <c r="BV745" s="3"/>
      <c r="BW745" s="3"/>
      <c r="BX745" s="3"/>
      <c r="BY745" s="3"/>
      <c r="BZ745" s="3"/>
      <c r="CA745" s="3"/>
      <c r="CB745" s="3"/>
      <c r="CC745" s="3"/>
      <c r="CD745" s="3"/>
      <c r="CE745" s="3"/>
      <c r="CF745" s="3"/>
      <c r="CG745" s="3"/>
      <c r="CH745" s="3"/>
      <c r="CI745" s="3"/>
      <c r="CJ745" s="3"/>
      <c r="CK745" s="3"/>
      <c r="CL745" s="3"/>
      <c r="CM745" s="3"/>
      <c r="CN745" s="3"/>
      <c r="CO745" s="3"/>
      <c r="CP745" s="3"/>
      <c r="CQ745" s="3"/>
      <c r="CR745" s="3"/>
      <c r="CS745" s="3"/>
      <c r="CT745" s="3"/>
      <c r="CU745" s="3"/>
      <c r="CV745" s="3"/>
      <c r="CW745" s="3"/>
      <c r="CX745" s="3"/>
      <c r="CY745" s="3"/>
      <c r="CZ745" s="3"/>
      <c r="DA745" s="3"/>
      <c r="DB745" s="3"/>
      <c r="DC745" s="3"/>
      <c r="DD745" s="3"/>
      <c r="DE745" s="3"/>
      <c r="DF745" s="3"/>
      <c r="DG745" s="3"/>
      <c r="DH745" s="3"/>
      <c r="DI745" s="3"/>
      <c r="DJ745" s="3"/>
      <c r="DK745" s="3"/>
    </row>
    <row r="746" spans="1:115" s="25" customFormat="1" ht="62.25" customHeight="1">
      <c r="A746" s="151">
        <v>13</v>
      </c>
      <c r="B746" s="287" t="s">
        <v>4115</v>
      </c>
      <c r="C746" s="31" t="s">
        <v>3602</v>
      </c>
      <c r="D746" s="31" t="s">
        <v>3603</v>
      </c>
      <c r="E746" s="31" t="s">
        <v>3604</v>
      </c>
      <c r="F746" s="31" t="s">
        <v>3605</v>
      </c>
      <c r="G746" s="31" t="s">
        <v>3644</v>
      </c>
      <c r="H746" s="31" t="s">
        <v>3664</v>
      </c>
      <c r="I746" s="285" t="s">
        <v>52</v>
      </c>
      <c r="J746" s="285"/>
      <c r="K746" s="285"/>
      <c r="L746" s="39">
        <v>44426</v>
      </c>
      <c r="M746" s="35"/>
      <c r="N746" s="196">
        <v>39574</v>
      </c>
      <c r="O746" s="3"/>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s="3"/>
      <c r="BD746" s="3"/>
      <c r="BE746" s="3"/>
      <c r="BF746" s="3"/>
      <c r="BG746" s="3"/>
      <c r="BH746" s="3"/>
      <c r="BI746" s="3"/>
      <c r="BJ746" s="3"/>
      <c r="BK746" s="3"/>
      <c r="BL746" s="3"/>
      <c r="BM746" s="3"/>
      <c r="BN746" s="3"/>
      <c r="BO746" s="3"/>
      <c r="BP746" s="3"/>
      <c r="BQ746" s="3"/>
      <c r="BR746" s="3"/>
      <c r="BS746" s="3"/>
      <c r="BT746" s="3"/>
      <c r="BU746" s="3"/>
      <c r="BV746" s="3"/>
      <c r="BW746" s="3"/>
      <c r="BX746" s="3"/>
      <c r="BY746" s="3"/>
      <c r="BZ746" s="3"/>
      <c r="CA746" s="3"/>
      <c r="CB746" s="3"/>
      <c r="CC746" s="3"/>
      <c r="CD746" s="3"/>
      <c r="CE746" s="3"/>
      <c r="CF746" s="3"/>
      <c r="CG746" s="3"/>
      <c r="CH746" s="3"/>
      <c r="CI746" s="3"/>
      <c r="CJ746" s="3"/>
      <c r="CK746" s="3"/>
      <c r="CL746" s="3"/>
      <c r="CM746" s="3"/>
      <c r="CN746" s="3"/>
      <c r="CO746" s="3"/>
      <c r="CP746" s="3"/>
      <c r="CQ746" s="3"/>
      <c r="CR746" s="3"/>
      <c r="CS746" s="3"/>
      <c r="CT746" s="3"/>
      <c r="CU746" s="3"/>
      <c r="CV746" s="3"/>
      <c r="CW746" s="3"/>
      <c r="CX746" s="3"/>
      <c r="CY746" s="3"/>
      <c r="CZ746" s="3"/>
      <c r="DA746" s="3"/>
      <c r="DB746" s="3"/>
      <c r="DC746" s="3"/>
      <c r="DD746" s="3"/>
      <c r="DE746" s="3"/>
      <c r="DF746" s="3"/>
      <c r="DG746" s="3"/>
      <c r="DH746" s="3"/>
      <c r="DI746" s="3"/>
      <c r="DJ746" s="3"/>
      <c r="DK746" s="3"/>
    </row>
    <row r="747" spans="1:115" s="25" customFormat="1" ht="62.25" customHeight="1">
      <c r="A747" s="151">
        <v>14</v>
      </c>
      <c r="B747" s="373" t="s">
        <v>4114</v>
      </c>
      <c r="C747" s="31" t="s">
        <v>3564</v>
      </c>
      <c r="D747" s="31" t="s">
        <v>3599</v>
      </c>
      <c r="E747" s="31" t="s">
        <v>3606</v>
      </c>
      <c r="F747" s="31" t="s">
        <v>3607</v>
      </c>
      <c r="G747" s="31" t="s">
        <v>3645</v>
      </c>
      <c r="H747" s="31" t="s">
        <v>3665</v>
      </c>
      <c r="I747" s="285" t="s">
        <v>52</v>
      </c>
      <c r="J747" s="285"/>
      <c r="K747" s="285"/>
      <c r="L747" s="39">
        <v>44494</v>
      </c>
      <c r="M747" s="35"/>
      <c r="N747" s="196">
        <v>7930</v>
      </c>
      <c r="O747" s="3"/>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s="3"/>
      <c r="BD747" s="3"/>
      <c r="BE747" s="3"/>
      <c r="BF747" s="3"/>
      <c r="BG747" s="3"/>
      <c r="BH747" s="3"/>
      <c r="BI747" s="3"/>
      <c r="BJ747" s="3"/>
      <c r="BK747" s="3"/>
      <c r="BL747" s="3"/>
      <c r="BM747" s="3"/>
      <c r="BN747" s="3"/>
      <c r="BO747" s="3"/>
      <c r="BP747" s="3"/>
      <c r="BQ747" s="3"/>
      <c r="BR747" s="3"/>
      <c r="BS747" s="3"/>
      <c r="BT747" s="3"/>
      <c r="BU747" s="3"/>
      <c r="BV747" s="3"/>
      <c r="BW747" s="3"/>
      <c r="BX747" s="3"/>
      <c r="BY747" s="3"/>
      <c r="BZ747" s="3"/>
      <c r="CA747" s="3"/>
      <c r="CB747" s="3"/>
      <c r="CC747" s="3"/>
      <c r="CD747" s="3"/>
      <c r="CE747" s="3"/>
      <c r="CF747" s="3"/>
      <c r="CG747" s="3"/>
      <c r="CH747" s="3"/>
      <c r="CI747" s="3"/>
      <c r="CJ747" s="3"/>
      <c r="CK747" s="3"/>
      <c r="CL747" s="3"/>
      <c r="CM747" s="3"/>
      <c r="CN747" s="3"/>
      <c r="CO747" s="3"/>
      <c r="CP747" s="3"/>
      <c r="CQ747" s="3"/>
      <c r="CR747" s="3"/>
      <c r="CS747" s="3"/>
      <c r="CT747" s="3"/>
      <c r="CU747" s="3"/>
      <c r="CV747" s="3"/>
      <c r="CW747" s="3"/>
      <c r="CX747" s="3"/>
      <c r="CY747" s="3"/>
      <c r="CZ747" s="3"/>
      <c r="DA747" s="3"/>
      <c r="DB747" s="3"/>
      <c r="DC747" s="3"/>
      <c r="DD747" s="3"/>
      <c r="DE747" s="3"/>
      <c r="DF747" s="3"/>
      <c r="DG747" s="3"/>
      <c r="DH747" s="3"/>
      <c r="DI747" s="3"/>
      <c r="DJ747" s="3"/>
      <c r="DK747" s="3"/>
    </row>
    <row r="748" spans="1:115" s="25" customFormat="1" ht="62.25" customHeight="1">
      <c r="A748" s="151">
        <v>15</v>
      </c>
      <c r="B748" s="375"/>
      <c r="C748" s="31" t="s">
        <v>3608</v>
      </c>
      <c r="D748" s="31" t="s">
        <v>3609</v>
      </c>
      <c r="E748" s="31" t="s">
        <v>3610</v>
      </c>
      <c r="F748" s="31" t="s">
        <v>3611</v>
      </c>
      <c r="G748" s="31" t="s">
        <v>3646</v>
      </c>
      <c r="H748" s="31" t="s">
        <v>3666</v>
      </c>
      <c r="I748" s="285" t="s">
        <v>52</v>
      </c>
      <c r="J748" s="285"/>
      <c r="K748" s="285"/>
      <c r="L748" s="39">
        <v>44490</v>
      </c>
      <c r="M748" s="35"/>
      <c r="N748" s="196">
        <v>50500</v>
      </c>
      <c r="O748" s="3"/>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s="3"/>
      <c r="BD748" s="3"/>
      <c r="BE748" s="3"/>
      <c r="BF748" s="3"/>
      <c r="BG748" s="3"/>
      <c r="BH748" s="3"/>
      <c r="BI748" s="3"/>
      <c r="BJ748" s="3"/>
      <c r="BK748" s="3"/>
      <c r="BL748" s="3"/>
      <c r="BM748" s="3"/>
      <c r="BN748" s="3"/>
      <c r="BO748" s="3"/>
      <c r="BP748" s="3"/>
      <c r="BQ748" s="3"/>
      <c r="BR748" s="3"/>
      <c r="BS748" s="3"/>
      <c r="BT748" s="3"/>
      <c r="BU748" s="3"/>
      <c r="BV748" s="3"/>
      <c r="BW748" s="3"/>
      <c r="BX748" s="3"/>
      <c r="BY748" s="3"/>
      <c r="BZ748" s="3"/>
      <c r="CA748" s="3"/>
      <c r="CB748" s="3"/>
      <c r="CC748" s="3"/>
      <c r="CD748" s="3"/>
      <c r="CE748" s="3"/>
      <c r="CF748" s="3"/>
      <c r="CG748" s="3"/>
      <c r="CH748" s="3"/>
      <c r="CI748" s="3"/>
      <c r="CJ748" s="3"/>
      <c r="CK748" s="3"/>
      <c r="CL748" s="3"/>
      <c r="CM748" s="3"/>
      <c r="CN748" s="3"/>
      <c r="CO748" s="3"/>
      <c r="CP748" s="3"/>
      <c r="CQ748" s="3"/>
      <c r="CR748" s="3"/>
      <c r="CS748" s="3"/>
      <c r="CT748" s="3"/>
      <c r="CU748" s="3"/>
      <c r="CV748" s="3"/>
      <c r="CW748" s="3"/>
      <c r="CX748" s="3"/>
      <c r="CY748" s="3"/>
      <c r="CZ748" s="3"/>
      <c r="DA748" s="3"/>
      <c r="DB748" s="3"/>
      <c r="DC748" s="3"/>
      <c r="DD748" s="3"/>
      <c r="DE748" s="3"/>
      <c r="DF748" s="3"/>
      <c r="DG748" s="3"/>
      <c r="DH748" s="3"/>
      <c r="DI748" s="3"/>
      <c r="DJ748" s="3"/>
      <c r="DK748" s="3"/>
    </row>
    <row r="749" spans="1:115" s="25" customFormat="1" ht="62.25" customHeight="1">
      <c r="A749" s="151">
        <v>16</v>
      </c>
      <c r="B749" s="287" t="s">
        <v>4115</v>
      </c>
      <c r="C749" s="31" t="s">
        <v>3612</v>
      </c>
      <c r="D749" s="31" t="s">
        <v>3613</v>
      </c>
      <c r="E749" s="31" t="s">
        <v>3614</v>
      </c>
      <c r="F749" s="31" t="s">
        <v>3615</v>
      </c>
      <c r="G749" s="31" t="s">
        <v>3647</v>
      </c>
      <c r="H749" s="31" t="s">
        <v>3667</v>
      </c>
      <c r="I749" s="285" t="s">
        <v>52</v>
      </c>
      <c r="J749" s="285"/>
      <c r="K749" s="285"/>
      <c r="L749" s="39">
        <v>44490</v>
      </c>
      <c r="M749" s="35"/>
      <c r="N749" s="196">
        <v>6136</v>
      </c>
      <c r="O749" s="3"/>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s="3"/>
      <c r="BD749" s="3"/>
      <c r="BE749" s="3"/>
      <c r="BF749" s="3"/>
      <c r="BG749" s="3"/>
      <c r="BH749" s="3"/>
      <c r="BI749" s="3"/>
      <c r="BJ749" s="3"/>
      <c r="BK749" s="3"/>
      <c r="BL749" s="3"/>
      <c r="BM749" s="3"/>
      <c r="BN749" s="3"/>
      <c r="BO749" s="3"/>
      <c r="BP749" s="3"/>
      <c r="BQ749" s="3"/>
      <c r="BR749" s="3"/>
      <c r="BS749" s="3"/>
      <c r="BT749" s="3"/>
      <c r="BU749" s="3"/>
      <c r="BV749" s="3"/>
      <c r="BW749" s="3"/>
      <c r="BX749" s="3"/>
      <c r="BY749" s="3"/>
      <c r="BZ749" s="3"/>
      <c r="CA749" s="3"/>
      <c r="CB749" s="3"/>
      <c r="CC749" s="3"/>
      <c r="CD749" s="3"/>
      <c r="CE749" s="3"/>
      <c r="CF749" s="3"/>
      <c r="CG749" s="3"/>
      <c r="CH749" s="3"/>
      <c r="CI749" s="3"/>
      <c r="CJ749" s="3"/>
      <c r="CK749" s="3"/>
      <c r="CL749" s="3"/>
      <c r="CM749" s="3"/>
      <c r="CN749" s="3"/>
      <c r="CO749" s="3"/>
      <c r="CP749" s="3"/>
      <c r="CQ749" s="3"/>
      <c r="CR749" s="3"/>
      <c r="CS749" s="3"/>
      <c r="CT749" s="3"/>
      <c r="CU749" s="3"/>
      <c r="CV749" s="3"/>
      <c r="CW749" s="3"/>
      <c r="CX749" s="3"/>
      <c r="CY749" s="3"/>
      <c r="CZ749" s="3"/>
      <c r="DA749" s="3"/>
      <c r="DB749" s="3"/>
      <c r="DC749" s="3"/>
      <c r="DD749" s="3"/>
      <c r="DE749" s="3"/>
      <c r="DF749" s="3"/>
      <c r="DG749" s="3"/>
      <c r="DH749" s="3"/>
      <c r="DI749" s="3"/>
      <c r="DJ749" s="3"/>
      <c r="DK749" s="3"/>
    </row>
    <row r="750" spans="1:115" s="25" customFormat="1" ht="62.25" customHeight="1">
      <c r="A750" s="151">
        <v>17</v>
      </c>
      <c r="B750" s="373" t="s">
        <v>4114</v>
      </c>
      <c r="C750" s="31" t="s">
        <v>3616</v>
      </c>
      <c r="D750" s="31" t="s">
        <v>3617</v>
      </c>
      <c r="E750" s="31" t="s">
        <v>3618</v>
      </c>
      <c r="F750" s="31" t="s">
        <v>3619</v>
      </c>
      <c r="G750" s="31" t="s">
        <v>3648</v>
      </c>
      <c r="H750" s="31" t="s">
        <v>3668</v>
      </c>
      <c r="I750" s="285" t="s">
        <v>52</v>
      </c>
      <c r="J750" s="285"/>
      <c r="K750" s="285"/>
      <c r="L750" s="39">
        <v>44816</v>
      </c>
      <c r="M750" s="35"/>
      <c r="N750" s="196">
        <v>65000</v>
      </c>
      <c r="O750" s="3"/>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s="3"/>
      <c r="BD750" s="3"/>
      <c r="BE750" s="3"/>
      <c r="BF750" s="3"/>
      <c r="BG750" s="3"/>
      <c r="BH750" s="3"/>
      <c r="BI750" s="3"/>
      <c r="BJ750" s="3"/>
      <c r="BK750" s="3"/>
      <c r="BL750" s="3"/>
      <c r="BM750" s="3"/>
      <c r="BN750" s="3"/>
      <c r="BO750" s="3"/>
      <c r="BP750" s="3"/>
      <c r="BQ750" s="3"/>
      <c r="BR750" s="3"/>
      <c r="BS750" s="3"/>
      <c r="BT750" s="3"/>
      <c r="BU750" s="3"/>
      <c r="BV750" s="3"/>
      <c r="BW750" s="3"/>
      <c r="BX750" s="3"/>
      <c r="BY750" s="3"/>
      <c r="BZ750" s="3"/>
      <c r="CA750" s="3"/>
      <c r="CB750" s="3"/>
      <c r="CC750" s="3"/>
      <c r="CD750" s="3"/>
      <c r="CE750" s="3"/>
      <c r="CF750" s="3"/>
      <c r="CG750" s="3"/>
      <c r="CH750" s="3"/>
      <c r="CI750" s="3"/>
      <c r="CJ750" s="3"/>
      <c r="CK750" s="3"/>
      <c r="CL750" s="3"/>
      <c r="CM750" s="3"/>
      <c r="CN750" s="3"/>
      <c r="CO750" s="3"/>
      <c r="CP750" s="3"/>
      <c r="CQ750" s="3"/>
      <c r="CR750" s="3"/>
      <c r="CS750" s="3"/>
      <c r="CT750" s="3"/>
      <c r="CU750" s="3"/>
      <c r="CV750" s="3"/>
      <c r="CW750" s="3"/>
      <c r="CX750" s="3"/>
      <c r="CY750" s="3"/>
      <c r="CZ750" s="3"/>
      <c r="DA750" s="3"/>
      <c r="DB750" s="3"/>
      <c r="DC750" s="3"/>
      <c r="DD750" s="3"/>
      <c r="DE750" s="3"/>
      <c r="DF750" s="3"/>
      <c r="DG750" s="3"/>
      <c r="DH750" s="3"/>
      <c r="DI750" s="3"/>
      <c r="DJ750" s="3"/>
      <c r="DK750" s="3"/>
    </row>
    <row r="751" spans="1:115" s="25" customFormat="1" ht="62.25" customHeight="1">
      <c r="A751" s="151">
        <v>18</v>
      </c>
      <c r="B751" s="375"/>
      <c r="C751" s="31" t="s">
        <v>3620</v>
      </c>
      <c r="D751" s="31" t="s">
        <v>3621</v>
      </c>
      <c r="E751" s="31" t="s">
        <v>3622</v>
      </c>
      <c r="F751" s="31" t="s">
        <v>3623</v>
      </c>
      <c r="G751" s="31" t="s">
        <v>3649</v>
      </c>
      <c r="H751" s="31" t="s">
        <v>3669</v>
      </c>
      <c r="I751" s="285" t="s">
        <v>52</v>
      </c>
      <c r="J751" s="285"/>
      <c r="K751" s="285"/>
      <c r="L751" s="39">
        <v>45015</v>
      </c>
      <c r="M751" s="35"/>
      <c r="N751" s="196">
        <v>125700</v>
      </c>
      <c r="O751" s="3"/>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s="3"/>
      <c r="BD751" s="3"/>
      <c r="BE751" s="3"/>
      <c r="BF751" s="3"/>
      <c r="BG751" s="3"/>
      <c r="BH751" s="3"/>
      <c r="BI751" s="3"/>
      <c r="BJ751" s="3"/>
      <c r="BK751" s="3"/>
      <c r="BL751" s="3"/>
      <c r="BM751" s="3"/>
      <c r="BN751" s="3"/>
      <c r="BO751" s="3"/>
      <c r="BP751" s="3"/>
      <c r="BQ751" s="3"/>
      <c r="BR751" s="3"/>
      <c r="BS751" s="3"/>
      <c r="BT751" s="3"/>
      <c r="BU751" s="3"/>
      <c r="BV751" s="3"/>
      <c r="BW751" s="3"/>
      <c r="BX751" s="3"/>
      <c r="BY751" s="3"/>
      <c r="BZ751" s="3"/>
      <c r="CA751" s="3"/>
      <c r="CB751" s="3"/>
      <c r="CC751" s="3"/>
      <c r="CD751" s="3"/>
      <c r="CE751" s="3"/>
      <c r="CF751" s="3"/>
      <c r="CG751" s="3"/>
      <c r="CH751" s="3"/>
      <c r="CI751" s="3"/>
      <c r="CJ751" s="3"/>
      <c r="CK751" s="3"/>
      <c r="CL751" s="3"/>
      <c r="CM751" s="3"/>
      <c r="CN751" s="3"/>
      <c r="CO751" s="3"/>
      <c r="CP751" s="3"/>
      <c r="CQ751" s="3"/>
      <c r="CR751" s="3"/>
      <c r="CS751" s="3"/>
      <c r="CT751" s="3"/>
      <c r="CU751" s="3"/>
      <c r="CV751" s="3"/>
      <c r="CW751" s="3"/>
      <c r="CX751" s="3"/>
      <c r="CY751" s="3"/>
      <c r="CZ751" s="3"/>
      <c r="DA751" s="3"/>
      <c r="DB751" s="3"/>
      <c r="DC751" s="3"/>
      <c r="DD751" s="3"/>
      <c r="DE751" s="3"/>
      <c r="DF751" s="3"/>
      <c r="DG751" s="3"/>
      <c r="DH751" s="3"/>
      <c r="DI751" s="3"/>
      <c r="DJ751" s="3"/>
      <c r="DK751" s="3"/>
    </row>
    <row r="752" spans="1:115" s="25" customFormat="1" ht="97.5" customHeight="1">
      <c r="A752" s="151">
        <v>19</v>
      </c>
      <c r="B752" s="287" t="s">
        <v>4115</v>
      </c>
      <c r="C752" s="31" t="s">
        <v>3624</v>
      </c>
      <c r="D752" s="31" t="s">
        <v>3625</v>
      </c>
      <c r="E752" s="31" t="s">
        <v>3626</v>
      </c>
      <c r="F752" s="31" t="s">
        <v>3627</v>
      </c>
      <c r="G752" s="31" t="s">
        <v>3650</v>
      </c>
      <c r="H752" s="31" t="s">
        <v>4045</v>
      </c>
      <c r="I752" s="285" t="s">
        <v>52</v>
      </c>
      <c r="J752" s="285"/>
      <c r="K752" s="285"/>
      <c r="L752" s="39">
        <v>44707</v>
      </c>
      <c r="M752" s="35"/>
      <c r="N752" s="196">
        <v>148542</v>
      </c>
      <c r="O752" s="3"/>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s="3"/>
      <c r="BD752" s="3"/>
      <c r="BE752" s="3"/>
      <c r="BF752" s="3"/>
      <c r="BG752" s="3"/>
      <c r="BH752" s="3"/>
      <c r="BI752" s="3"/>
      <c r="BJ752" s="3"/>
      <c r="BK752" s="3"/>
      <c r="BL752" s="3"/>
      <c r="BM752" s="3"/>
      <c r="BN752" s="3"/>
      <c r="BO752" s="3"/>
      <c r="BP752" s="3"/>
      <c r="BQ752" s="3"/>
      <c r="BR752" s="3"/>
      <c r="BS752" s="3"/>
      <c r="BT752" s="3"/>
      <c r="BU752" s="3"/>
      <c r="BV752" s="3"/>
      <c r="BW752" s="3"/>
      <c r="BX752" s="3"/>
      <c r="BY752" s="3"/>
      <c r="BZ752" s="3"/>
      <c r="CA752" s="3"/>
      <c r="CB752" s="3"/>
      <c r="CC752" s="3"/>
      <c r="CD752" s="3"/>
      <c r="CE752" s="3"/>
      <c r="CF752" s="3"/>
      <c r="CG752" s="3"/>
      <c r="CH752" s="3"/>
      <c r="CI752" s="3"/>
      <c r="CJ752" s="3"/>
      <c r="CK752" s="3"/>
      <c r="CL752" s="3"/>
      <c r="CM752" s="3"/>
      <c r="CN752" s="3"/>
      <c r="CO752" s="3"/>
      <c r="CP752" s="3"/>
      <c r="CQ752" s="3"/>
      <c r="CR752" s="3"/>
      <c r="CS752" s="3"/>
      <c r="CT752" s="3"/>
      <c r="CU752" s="3"/>
      <c r="CV752" s="3"/>
      <c r="CW752" s="3"/>
      <c r="CX752" s="3"/>
      <c r="CY752" s="3"/>
      <c r="CZ752" s="3"/>
      <c r="DA752" s="3"/>
      <c r="DB752" s="3"/>
      <c r="DC752" s="3"/>
      <c r="DD752" s="3"/>
      <c r="DE752" s="3"/>
      <c r="DF752" s="3"/>
      <c r="DG752" s="3"/>
      <c r="DH752" s="3"/>
      <c r="DI752" s="3"/>
      <c r="DJ752" s="3"/>
      <c r="DK752" s="3"/>
    </row>
    <row r="753" spans="1:115" s="25" customFormat="1" ht="132.75" customHeight="1">
      <c r="A753" s="151">
        <v>20</v>
      </c>
      <c r="B753" s="287" t="s">
        <v>4114</v>
      </c>
      <c r="C753" s="31" t="s">
        <v>3628</v>
      </c>
      <c r="D753" s="31" t="s">
        <v>3629</v>
      </c>
      <c r="E753" s="31" t="s">
        <v>3630</v>
      </c>
      <c r="F753" s="31" t="s">
        <v>3631</v>
      </c>
      <c r="G753" s="31" t="s">
        <v>3651</v>
      </c>
      <c r="H753" s="31" t="s">
        <v>3670</v>
      </c>
      <c r="I753" s="285" t="s">
        <v>52</v>
      </c>
      <c r="J753" s="285"/>
      <c r="K753" s="285"/>
      <c r="L753" s="39">
        <v>45132</v>
      </c>
      <c r="M753" s="35"/>
      <c r="N753" s="196">
        <v>167738</v>
      </c>
      <c r="O753" s="3"/>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s="3"/>
      <c r="BD753" s="3"/>
      <c r="BE753" s="3"/>
      <c r="BF753" s="3"/>
      <c r="BG753" s="3"/>
      <c r="BH753" s="3"/>
      <c r="BI753" s="3"/>
      <c r="BJ753" s="3"/>
      <c r="BK753" s="3"/>
      <c r="BL753" s="3"/>
      <c r="BM753" s="3"/>
      <c r="BN753" s="3"/>
      <c r="BO753" s="3"/>
      <c r="BP753" s="3"/>
      <c r="BQ753" s="3"/>
      <c r="BR753" s="3"/>
      <c r="BS753" s="3"/>
      <c r="BT753" s="3"/>
      <c r="BU753" s="3"/>
      <c r="BV753" s="3"/>
      <c r="BW753" s="3"/>
      <c r="BX753" s="3"/>
      <c r="BY753" s="3"/>
      <c r="BZ753" s="3"/>
      <c r="CA753" s="3"/>
      <c r="CB753" s="3"/>
      <c r="CC753" s="3"/>
      <c r="CD753" s="3"/>
      <c r="CE753" s="3"/>
      <c r="CF753" s="3"/>
      <c r="CG753" s="3"/>
      <c r="CH753" s="3"/>
      <c r="CI753" s="3"/>
      <c r="CJ753" s="3"/>
      <c r="CK753" s="3"/>
      <c r="CL753" s="3"/>
      <c r="CM753" s="3"/>
      <c r="CN753" s="3"/>
      <c r="CO753" s="3"/>
      <c r="CP753" s="3"/>
      <c r="CQ753" s="3"/>
      <c r="CR753" s="3"/>
      <c r="CS753" s="3"/>
      <c r="CT753" s="3"/>
      <c r="CU753" s="3"/>
      <c r="CV753" s="3"/>
      <c r="CW753" s="3"/>
      <c r="CX753" s="3"/>
      <c r="CY753" s="3"/>
      <c r="CZ753" s="3"/>
      <c r="DA753" s="3"/>
      <c r="DB753" s="3"/>
      <c r="DC753" s="3"/>
      <c r="DD753" s="3"/>
      <c r="DE753" s="3"/>
      <c r="DF753" s="3"/>
      <c r="DG753" s="3"/>
      <c r="DH753" s="3"/>
      <c r="DI753" s="3"/>
      <c r="DJ753" s="3"/>
      <c r="DK753" s="3"/>
    </row>
    <row r="754" spans="1:115" s="25" customFormat="1" ht="62.25" customHeight="1">
      <c r="A754" s="35"/>
      <c r="B754" s="215" t="s">
        <v>3</v>
      </c>
      <c r="C754" s="215" t="s">
        <v>3671</v>
      </c>
      <c r="D754" s="224"/>
      <c r="E754" s="224"/>
      <c r="F754" s="224"/>
      <c r="G754" s="224"/>
      <c r="H754" s="224"/>
      <c r="I754" s="224"/>
      <c r="J754" s="224"/>
      <c r="K754" s="224"/>
      <c r="L754" s="224"/>
      <c r="M754" s="224"/>
      <c r="N754" s="226">
        <f>SUM(N734:N753)</f>
        <v>1014253</v>
      </c>
      <c r="O754" s="3"/>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s="3"/>
      <c r="BD754" s="3"/>
      <c r="BE754" s="3"/>
      <c r="BF754" s="3"/>
      <c r="BG754" s="3"/>
      <c r="BH754" s="3"/>
      <c r="BI754" s="3"/>
      <c r="BJ754" s="3"/>
      <c r="BK754" s="3"/>
      <c r="BL754" s="3"/>
      <c r="BM754" s="3"/>
      <c r="BN754" s="3"/>
      <c r="BO754" s="3"/>
      <c r="BP754" s="3"/>
      <c r="BQ754" s="3"/>
      <c r="BR754" s="3"/>
      <c r="BS754" s="3"/>
      <c r="BT754" s="3"/>
      <c r="BU754" s="3"/>
      <c r="BV754" s="3"/>
      <c r="BW754" s="3"/>
      <c r="BX754" s="3"/>
      <c r="BY754" s="3"/>
      <c r="BZ754" s="3"/>
      <c r="CA754" s="3"/>
      <c r="CB754" s="3"/>
      <c r="CC754" s="3"/>
      <c r="CD754" s="3"/>
      <c r="CE754" s="3"/>
      <c r="CF754" s="3"/>
      <c r="CG754" s="3"/>
      <c r="CH754" s="3"/>
      <c r="CI754" s="3"/>
      <c r="CJ754" s="3"/>
      <c r="CK754" s="3"/>
      <c r="CL754" s="3"/>
      <c r="CM754" s="3"/>
      <c r="CN754" s="3"/>
      <c r="CO754" s="3"/>
      <c r="CP754" s="3"/>
      <c r="CQ754" s="3"/>
      <c r="CR754" s="3"/>
      <c r="CS754" s="3"/>
      <c r="CT754" s="3"/>
      <c r="CU754" s="3"/>
      <c r="CV754" s="3"/>
      <c r="CW754" s="3"/>
      <c r="CX754" s="3"/>
      <c r="CY754" s="3"/>
      <c r="CZ754" s="3"/>
      <c r="DA754" s="3"/>
      <c r="DB754" s="3"/>
      <c r="DC754" s="3"/>
      <c r="DD754" s="3"/>
      <c r="DE754" s="3"/>
      <c r="DF754" s="3"/>
      <c r="DG754" s="3"/>
      <c r="DH754" s="3"/>
      <c r="DI754" s="3"/>
      <c r="DJ754" s="3"/>
      <c r="DK754" s="3"/>
    </row>
    <row r="755" spans="1:115" s="25" customFormat="1" ht="62.25" customHeight="1">
      <c r="A755" s="223" t="s">
        <v>43</v>
      </c>
      <c r="B755" s="396" t="s">
        <v>33</v>
      </c>
      <c r="C755" s="397"/>
      <c r="D755" s="35"/>
      <c r="E755" s="35"/>
      <c r="F755" s="35"/>
      <c r="G755" s="35"/>
      <c r="H755" s="35"/>
      <c r="I755" s="35"/>
      <c r="J755" s="35"/>
      <c r="K755" s="35"/>
      <c r="L755" s="35"/>
      <c r="M755" s="35"/>
      <c r="N755" s="3"/>
      <c r="O755" s="3"/>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s="3"/>
      <c r="BD755" s="3"/>
      <c r="BE755" s="3"/>
      <c r="BF755" s="3"/>
      <c r="BG755" s="3"/>
      <c r="BH755" s="3"/>
      <c r="BI755" s="3"/>
      <c r="BJ755" s="3"/>
      <c r="BK755" s="3"/>
      <c r="BL755" s="3"/>
      <c r="BM755" s="3"/>
      <c r="BN755" s="3"/>
      <c r="BO755" s="3"/>
      <c r="BP755" s="3"/>
      <c r="BQ755" s="3"/>
      <c r="BR755" s="3"/>
      <c r="BS755" s="3"/>
      <c r="BT755" s="3"/>
      <c r="BU755" s="3"/>
      <c r="BV755" s="3"/>
      <c r="BW755" s="3"/>
      <c r="BX755" s="3"/>
      <c r="BY755" s="3"/>
      <c r="BZ755" s="3"/>
      <c r="CA755" s="3"/>
      <c r="CB755" s="3"/>
      <c r="CC755" s="3"/>
      <c r="CD755" s="3"/>
      <c r="CE755" s="3"/>
      <c r="CF755" s="3"/>
      <c r="CG755" s="3"/>
      <c r="CH755" s="3"/>
      <c r="CI755" s="3"/>
      <c r="CJ755" s="3"/>
      <c r="CK755" s="3"/>
      <c r="CL755" s="3"/>
      <c r="CM755" s="3"/>
      <c r="CN755" s="3"/>
      <c r="CO755" s="3"/>
      <c r="CP755" s="3"/>
      <c r="CQ755" s="3"/>
      <c r="CR755" s="3"/>
      <c r="CS755" s="3"/>
      <c r="CT755" s="3"/>
      <c r="CU755" s="3"/>
      <c r="CV755" s="3"/>
      <c r="CW755" s="3"/>
      <c r="CX755" s="3"/>
      <c r="CY755" s="3"/>
      <c r="CZ755" s="3"/>
      <c r="DA755" s="3"/>
      <c r="DB755" s="3"/>
      <c r="DC755" s="3"/>
      <c r="DD755" s="3"/>
      <c r="DE755" s="3"/>
      <c r="DF755" s="3"/>
      <c r="DG755" s="3"/>
      <c r="DH755" s="3"/>
      <c r="DI755" s="3"/>
      <c r="DJ755" s="3"/>
      <c r="DK755" s="3"/>
    </row>
    <row r="756" spans="1:115" s="25" customFormat="1" ht="62.25" customHeight="1">
      <c r="A756" s="197">
        <v>1</v>
      </c>
      <c r="B756" s="197" t="s">
        <v>4118</v>
      </c>
      <c r="C756" s="197" t="s">
        <v>3672</v>
      </c>
      <c r="D756" s="198" t="s">
        <v>3673</v>
      </c>
      <c r="E756" s="198" t="s">
        <v>3674</v>
      </c>
      <c r="F756" s="198" t="s">
        <v>3675</v>
      </c>
      <c r="G756" s="198" t="s">
        <v>4066</v>
      </c>
      <c r="H756" s="198" t="s">
        <v>3785</v>
      </c>
      <c r="I756" s="198" t="s">
        <v>42</v>
      </c>
      <c r="J756" s="198"/>
      <c r="K756" s="198"/>
      <c r="L756" s="201">
        <v>45267</v>
      </c>
      <c r="M756" s="35"/>
      <c r="N756" s="206">
        <v>17000</v>
      </c>
      <c r="O756" s="3"/>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s="3"/>
      <c r="BD756" s="3"/>
      <c r="BE756" s="3"/>
      <c r="BF756" s="3"/>
      <c r="BG756" s="3"/>
      <c r="BH756" s="3"/>
      <c r="BI756" s="3"/>
      <c r="BJ756" s="3"/>
      <c r="BK756" s="3"/>
      <c r="BL756" s="3"/>
      <c r="BM756" s="3"/>
      <c r="BN756" s="3"/>
      <c r="BO756" s="3"/>
      <c r="BP756" s="3"/>
      <c r="BQ756" s="3"/>
      <c r="BR756" s="3"/>
      <c r="BS756" s="3"/>
      <c r="BT756" s="3"/>
      <c r="BU756" s="3"/>
      <c r="BV756" s="3"/>
      <c r="BW756" s="3"/>
      <c r="BX756" s="3"/>
      <c r="BY756" s="3"/>
      <c r="BZ756" s="3"/>
      <c r="CA756" s="3"/>
      <c r="CB756" s="3"/>
      <c r="CC756" s="3"/>
      <c r="CD756" s="3"/>
      <c r="CE756" s="3"/>
      <c r="CF756" s="3"/>
      <c r="CG756" s="3"/>
      <c r="CH756" s="3"/>
      <c r="CI756" s="3"/>
      <c r="CJ756" s="3"/>
      <c r="CK756" s="3"/>
      <c r="CL756" s="3"/>
      <c r="CM756" s="3"/>
      <c r="CN756" s="3"/>
      <c r="CO756" s="3"/>
      <c r="CP756" s="3"/>
      <c r="CQ756" s="3"/>
      <c r="CR756" s="3"/>
      <c r="CS756" s="3"/>
      <c r="CT756" s="3"/>
      <c r="CU756" s="3"/>
      <c r="CV756" s="3"/>
      <c r="CW756" s="3"/>
      <c r="CX756" s="3"/>
      <c r="CY756" s="3"/>
      <c r="CZ756" s="3"/>
      <c r="DA756" s="3"/>
      <c r="DB756" s="3"/>
      <c r="DC756" s="3"/>
      <c r="DD756" s="3"/>
      <c r="DE756" s="3"/>
      <c r="DF756" s="3"/>
      <c r="DG756" s="3"/>
      <c r="DH756" s="3"/>
      <c r="DI756" s="3"/>
      <c r="DJ756" s="3"/>
      <c r="DK756" s="3"/>
    </row>
    <row r="757" spans="1:115" s="25" customFormat="1" ht="62.25" customHeight="1">
      <c r="A757" s="197">
        <v>2</v>
      </c>
      <c r="B757" s="376" t="s">
        <v>4119</v>
      </c>
      <c r="C757" s="197" t="s">
        <v>3676</v>
      </c>
      <c r="D757" s="198" t="s">
        <v>3677</v>
      </c>
      <c r="E757" s="198" t="s">
        <v>3678</v>
      </c>
      <c r="F757" s="198" t="s">
        <v>3679</v>
      </c>
      <c r="G757" s="198" t="s">
        <v>4067</v>
      </c>
      <c r="H757" s="198" t="s">
        <v>3786</v>
      </c>
      <c r="I757" s="198" t="s">
        <v>42</v>
      </c>
      <c r="J757" s="202"/>
      <c r="K757" s="202"/>
      <c r="L757" s="201">
        <v>45267</v>
      </c>
      <c r="M757" s="35"/>
      <c r="N757" s="196">
        <v>21000</v>
      </c>
      <c r="O757" s="3"/>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s="3"/>
      <c r="BD757" s="3"/>
      <c r="BE757" s="3"/>
      <c r="BF757" s="3"/>
      <c r="BG757" s="3"/>
      <c r="BH757" s="3"/>
      <c r="BI757" s="3"/>
      <c r="BJ757" s="3"/>
      <c r="BK757" s="3"/>
      <c r="BL757" s="3"/>
      <c r="BM757" s="3"/>
      <c r="BN757" s="3"/>
      <c r="BO757" s="3"/>
      <c r="BP757" s="3"/>
      <c r="BQ757" s="3"/>
      <c r="BR757" s="3"/>
      <c r="BS757" s="3"/>
      <c r="BT757" s="3"/>
      <c r="BU757" s="3"/>
      <c r="BV757" s="3"/>
      <c r="BW757" s="3"/>
      <c r="BX757" s="3"/>
      <c r="BY757" s="3"/>
      <c r="BZ757" s="3"/>
      <c r="CA757" s="3"/>
      <c r="CB757" s="3"/>
      <c r="CC757" s="3"/>
      <c r="CD757" s="3"/>
      <c r="CE757" s="3"/>
      <c r="CF757" s="3"/>
      <c r="CG757" s="3"/>
      <c r="CH757" s="3"/>
      <c r="CI757" s="3"/>
      <c r="CJ757" s="3"/>
      <c r="CK757" s="3"/>
      <c r="CL757" s="3"/>
      <c r="CM757" s="3"/>
      <c r="CN757" s="3"/>
      <c r="CO757" s="3"/>
      <c r="CP757" s="3"/>
      <c r="CQ757" s="3"/>
      <c r="CR757" s="3"/>
      <c r="CS757" s="3"/>
      <c r="CT757" s="3"/>
      <c r="CU757" s="3"/>
      <c r="CV757" s="3"/>
      <c r="CW757" s="3"/>
      <c r="CX757" s="3"/>
      <c r="CY757" s="3"/>
      <c r="CZ757" s="3"/>
      <c r="DA757" s="3"/>
      <c r="DB757" s="3"/>
      <c r="DC757" s="3"/>
      <c r="DD757" s="3"/>
      <c r="DE757" s="3"/>
      <c r="DF757" s="3"/>
      <c r="DG757" s="3"/>
      <c r="DH757" s="3"/>
      <c r="DI757" s="3"/>
      <c r="DJ757" s="3"/>
      <c r="DK757" s="3"/>
    </row>
    <row r="758" spans="1:115" s="25" customFormat="1" ht="62.25" customHeight="1">
      <c r="A758" s="197">
        <v>3</v>
      </c>
      <c r="B758" s="378"/>
      <c r="C758" s="197" t="s">
        <v>3676</v>
      </c>
      <c r="D758" s="198" t="s">
        <v>3680</v>
      </c>
      <c r="E758" s="198" t="s">
        <v>3678</v>
      </c>
      <c r="F758" s="198" t="s">
        <v>3681</v>
      </c>
      <c r="G758" s="198" t="s">
        <v>4068</v>
      </c>
      <c r="H758" s="198" t="s">
        <v>3787</v>
      </c>
      <c r="I758" s="198" t="s">
        <v>42</v>
      </c>
      <c r="J758" s="202"/>
      <c r="K758" s="202"/>
      <c r="L758" s="201">
        <v>45267</v>
      </c>
      <c r="M758" s="35"/>
      <c r="N758" s="196">
        <v>10000</v>
      </c>
      <c r="O758" s="3"/>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s="3"/>
      <c r="BD758" s="3"/>
      <c r="BE758" s="3"/>
      <c r="BF758" s="3"/>
      <c r="BG758" s="3"/>
      <c r="BH758" s="3"/>
      <c r="BI758" s="3"/>
      <c r="BJ758" s="3"/>
      <c r="BK758" s="3"/>
      <c r="BL758" s="3"/>
      <c r="BM758" s="3"/>
      <c r="BN758" s="3"/>
      <c r="BO758" s="3"/>
      <c r="BP758" s="3"/>
      <c r="BQ758" s="3"/>
      <c r="BR758" s="3"/>
      <c r="BS758" s="3"/>
      <c r="BT758" s="3"/>
      <c r="BU758" s="3"/>
      <c r="BV758" s="3"/>
      <c r="BW758" s="3"/>
      <c r="BX758" s="3"/>
      <c r="BY758" s="3"/>
      <c r="BZ758" s="3"/>
      <c r="CA758" s="3"/>
      <c r="CB758" s="3"/>
      <c r="CC758" s="3"/>
      <c r="CD758" s="3"/>
      <c r="CE758" s="3"/>
      <c r="CF758" s="3"/>
      <c r="CG758" s="3"/>
      <c r="CH758" s="3"/>
      <c r="CI758" s="3"/>
      <c r="CJ758" s="3"/>
      <c r="CK758" s="3"/>
      <c r="CL758" s="3"/>
      <c r="CM758" s="3"/>
      <c r="CN758" s="3"/>
      <c r="CO758" s="3"/>
      <c r="CP758" s="3"/>
      <c r="CQ758" s="3"/>
      <c r="CR758" s="3"/>
      <c r="CS758" s="3"/>
      <c r="CT758" s="3"/>
      <c r="CU758" s="3"/>
      <c r="CV758" s="3"/>
      <c r="CW758" s="3"/>
      <c r="CX758" s="3"/>
      <c r="CY758" s="3"/>
      <c r="CZ758" s="3"/>
      <c r="DA758" s="3"/>
      <c r="DB758" s="3"/>
      <c r="DC758" s="3"/>
      <c r="DD758" s="3"/>
      <c r="DE758" s="3"/>
      <c r="DF758" s="3"/>
      <c r="DG758" s="3"/>
      <c r="DH758" s="3"/>
      <c r="DI758" s="3"/>
      <c r="DJ758" s="3"/>
      <c r="DK758" s="3"/>
    </row>
    <row r="759" spans="1:115" s="25" customFormat="1" ht="62.25" customHeight="1">
      <c r="A759" s="197">
        <v>4</v>
      </c>
      <c r="B759" s="377"/>
      <c r="C759" s="197" t="s">
        <v>3682</v>
      </c>
      <c r="D759" s="198" t="s">
        <v>3683</v>
      </c>
      <c r="E759" s="198" t="s">
        <v>3684</v>
      </c>
      <c r="F759" s="198" t="s">
        <v>3685</v>
      </c>
      <c r="G759" s="198" t="s">
        <v>4069</v>
      </c>
      <c r="H759" s="198" t="s">
        <v>3788</v>
      </c>
      <c r="I759" s="198" t="s">
        <v>42</v>
      </c>
      <c r="J759" s="202"/>
      <c r="K759" s="202"/>
      <c r="L759" s="201" t="s">
        <v>4070</v>
      </c>
      <c r="M759" s="35"/>
      <c r="N759" s="196">
        <v>2120</v>
      </c>
      <c r="O759" s="3"/>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s="3"/>
      <c r="BD759" s="3"/>
      <c r="BE759" s="3"/>
      <c r="BF759" s="3"/>
      <c r="BG759" s="3"/>
      <c r="BH759" s="3"/>
      <c r="BI759" s="3"/>
      <c r="BJ759" s="3"/>
      <c r="BK759" s="3"/>
      <c r="BL759" s="3"/>
      <c r="BM759" s="3"/>
      <c r="BN759" s="3"/>
      <c r="BO759" s="3"/>
      <c r="BP759" s="3"/>
      <c r="BQ759" s="3"/>
      <c r="BR759" s="3"/>
      <c r="BS759" s="3"/>
      <c r="BT759" s="3"/>
      <c r="BU759" s="3"/>
      <c r="BV759" s="3"/>
      <c r="BW759" s="3"/>
      <c r="BX759" s="3"/>
      <c r="BY759" s="3"/>
      <c r="BZ759" s="3"/>
      <c r="CA759" s="3"/>
      <c r="CB759" s="3"/>
      <c r="CC759" s="3"/>
      <c r="CD759" s="3"/>
      <c r="CE759" s="3"/>
      <c r="CF759" s="3"/>
      <c r="CG759" s="3"/>
      <c r="CH759" s="3"/>
      <c r="CI759" s="3"/>
      <c r="CJ759" s="3"/>
      <c r="CK759" s="3"/>
      <c r="CL759" s="3"/>
      <c r="CM759" s="3"/>
      <c r="CN759" s="3"/>
      <c r="CO759" s="3"/>
      <c r="CP759" s="3"/>
      <c r="CQ759" s="3"/>
      <c r="CR759" s="3"/>
      <c r="CS759" s="3"/>
      <c r="CT759" s="3"/>
      <c r="CU759" s="3"/>
      <c r="CV759" s="3"/>
      <c r="CW759" s="3"/>
      <c r="CX759" s="3"/>
      <c r="CY759" s="3"/>
      <c r="CZ759" s="3"/>
      <c r="DA759" s="3"/>
      <c r="DB759" s="3"/>
      <c r="DC759" s="3"/>
      <c r="DD759" s="3"/>
      <c r="DE759" s="3"/>
      <c r="DF759" s="3"/>
      <c r="DG759" s="3"/>
      <c r="DH759" s="3"/>
      <c r="DI759" s="3"/>
      <c r="DJ759" s="3"/>
      <c r="DK759" s="3"/>
    </row>
    <row r="760" spans="1:115" s="25" customFormat="1" ht="62.25" customHeight="1">
      <c r="A760" s="197">
        <v>5</v>
      </c>
      <c r="B760" s="197" t="s">
        <v>4118</v>
      </c>
      <c r="C760" s="197" t="s">
        <v>3686</v>
      </c>
      <c r="D760" s="198" t="s">
        <v>3687</v>
      </c>
      <c r="E760" s="198" t="s">
        <v>3688</v>
      </c>
      <c r="F760" s="198" t="s">
        <v>3689</v>
      </c>
      <c r="G760" s="198" t="s">
        <v>4071</v>
      </c>
      <c r="H760" s="197" t="s">
        <v>3789</v>
      </c>
      <c r="I760" s="198" t="s">
        <v>42</v>
      </c>
      <c r="J760" s="202"/>
      <c r="K760" s="202"/>
      <c r="L760" s="203" t="s">
        <v>4072</v>
      </c>
      <c r="M760" s="35"/>
      <c r="N760" s="196">
        <v>17585</v>
      </c>
      <c r="O760" s="3"/>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s="3"/>
      <c r="BD760" s="3"/>
      <c r="BE760" s="3"/>
      <c r="BF760" s="3"/>
      <c r="BG760" s="3"/>
      <c r="BH760" s="3"/>
      <c r="BI760" s="3"/>
      <c r="BJ760" s="3"/>
      <c r="BK760" s="3"/>
      <c r="BL760" s="3"/>
      <c r="BM760" s="3"/>
      <c r="BN760" s="3"/>
      <c r="BO760" s="3"/>
      <c r="BP760" s="3"/>
      <c r="BQ760" s="3"/>
      <c r="BR760" s="3"/>
      <c r="BS760" s="3"/>
      <c r="BT760" s="3"/>
      <c r="BU760" s="3"/>
      <c r="BV760" s="3"/>
      <c r="BW760" s="3"/>
      <c r="BX760" s="3"/>
      <c r="BY760" s="3"/>
      <c r="BZ760" s="3"/>
      <c r="CA760" s="3"/>
      <c r="CB760" s="3"/>
      <c r="CC760" s="3"/>
      <c r="CD760" s="3"/>
      <c r="CE760" s="3"/>
      <c r="CF760" s="3"/>
      <c r="CG760" s="3"/>
      <c r="CH760" s="3"/>
      <c r="CI760" s="3"/>
      <c r="CJ760" s="3"/>
      <c r="CK760" s="3"/>
      <c r="CL760" s="3"/>
      <c r="CM760" s="3"/>
      <c r="CN760" s="3"/>
      <c r="CO760" s="3"/>
      <c r="CP760" s="3"/>
      <c r="CQ760" s="3"/>
      <c r="CR760" s="3"/>
      <c r="CS760" s="3"/>
      <c r="CT760" s="3"/>
      <c r="CU760" s="3"/>
      <c r="CV760" s="3"/>
      <c r="CW760" s="3"/>
      <c r="CX760" s="3"/>
      <c r="CY760" s="3"/>
      <c r="CZ760" s="3"/>
      <c r="DA760" s="3"/>
      <c r="DB760" s="3"/>
      <c r="DC760" s="3"/>
      <c r="DD760" s="3"/>
      <c r="DE760" s="3"/>
      <c r="DF760" s="3"/>
      <c r="DG760" s="3"/>
      <c r="DH760" s="3"/>
      <c r="DI760" s="3"/>
      <c r="DJ760" s="3"/>
      <c r="DK760" s="3"/>
    </row>
    <row r="761" spans="1:115" s="25" customFormat="1" ht="62.25" customHeight="1">
      <c r="A761" s="197">
        <v>6</v>
      </c>
      <c r="B761" s="376" t="s">
        <v>4119</v>
      </c>
      <c r="C761" s="197" t="s">
        <v>3690</v>
      </c>
      <c r="D761" s="198" t="s">
        <v>3691</v>
      </c>
      <c r="E761" s="198" t="s">
        <v>3692</v>
      </c>
      <c r="F761" s="198" t="s">
        <v>3693</v>
      </c>
      <c r="G761" s="198" t="s">
        <v>4073</v>
      </c>
      <c r="H761" s="198" t="s">
        <v>3790</v>
      </c>
      <c r="I761" s="198" t="s">
        <v>42</v>
      </c>
      <c r="J761" s="202"/>
      <c r="K761" s="198" t="s">
        <v>42</v>
      </c>
      <c r="L761" s="201" t="s">
        <v>4074</v>
      </c>
      <c r="M761" s="35"/>
      <c r="N761" s="196">
        <v>20000</v>
      </c>
      <c r="O761" s="3"/>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s="3"/>
      <c r="BD761" s="3"/>
      <c r="BE761" s="3"/>
      <c r="BF761" s="3"/>
      <c r="BG761" s="3"/>
      <c r="BH761" s="3"/>
      <c r="BI761" s="3"/>
      <c r="BJ761" s="3"/>
      <c r="BK761" s="3"/>
      <c r="BL761" s="3"/>
      <c r="BM761" s="3"/>
      <c r="BN761" s="3"/>
      <c r="BO761" s="3"/>
      <c r="BP761" s="3"/>
      <c r="BQ761" s="3"/>
      <c r="BR761" s="3"/>
      <c r="BS761" s="3"/>
      <c r="BT761" s="3"/>
      <c r="BU761" s="3"/>
      <c r="BV761" s="3"/>
      <c r="BW761" s="3"/>
      <c r="BX761" s="3"/>
      <c r="BY761" s="3"/>
      <c r="BZ761" s="3"/>
      <c r="CA761" s="3"/>
      <c r="CB761" s="3"/>
      <c r="CC761" s="3"/>
      <c r="CD761" s="3"/>
      <c r="CE761" s="3"/>
      <c r="CF761" s="3"/>
      <c r="CG761" s="3"/>
      <c r="CH761" s="3"/>
      <c r="CI761" s="3"/>
      <c r="CJ761" s="3"/>
      <c r="CK761" s="3"/>
      <c r="CL761" s="3"/>
      <c r="CM761" s="3"/>
      <c r="CN761" s="3"/>
      <c r="CO761" s="3"/>
      <c r="CP761" s="3"/>
      <c r="CQ761" s="3"/>
      <c r="CR761" s="3"/>
      <c r="CS761" s="3"/>
      <c r="CT761" s="3"/>
      <c r="CU761" s="3"/>
      <c r="CV761" s="3"/>
      <c r="CW761" s="3"/>
      <c r="CX761" s="3"/>
      <c r="CY761" s="3"/>
      <c r="CZ761" s="3"/>
      <c r="DA761" s="3"/>
      <c r="DB761" s="3"/>
      <c r="DC761" s="3"/>
      <c r="DD761" s="3"/>
      <c r="DE761" s="3"/>
      <c r="DF761" s="3"/>
      <c r="DG761" s="3"/>
      <c r="DH761" s="3"/>
      <c r="DI761" s="3"/>
      <c r="DJ761" s="3"/>
      <c r="DK761" s="3"/>
    </row>
    <row r="762" spans="1:115" s="25" customFormat="1" ht="62.25" customHeight="1">
      <c r="A762" s="197">
        <v>7</v>
      </c>
      <c r="B762" s="377"/>
      <c r="C762" s="197" t="s">
        <v>3694</v>
      </c>
      <c r="D762" s="198" t="s">
        <v>3687</v>
      </c>
      <c r="E762" s="198" t="s">
        <v>3695</v>
      </c>
      <c r="F762" s="198" t="s">
        <v>3696</v>
      </c>
      <c r="G762" s="198" t="s">
        <v>4075</v>
      </c>
      <c r="H762" s="198" t="s">
        <v>3791</v>
      </c>
      <c r="I762" s="198" t="s">
        <v>42</v>
      </c>
      <c r="J762" s="202"/>
      <c r="K762" s="202"/>
      <c r="L762" s="203" t="s">
        <v>4076</v>
      </c>
      <c r="M762" s="35"/>
      <c r="N762" s="196">
        <v>6700</v>
      </c>
      <c r="O762" s="3"/>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s="3"/>
      <c r="BD762" s="3"/>
      <c r="BE762" s="3"/>
      <c r="BF762" s="3"/>
      <c r="BG762" s="3"/>
      <c r="BH762" s="3"/>
      <c r="BI762" s="3"/>
      <c r="BJ762" s="3"/>
      <c r="BK762" s="3"/>
      <c r="BL762" s="3"/>
      <c r="BM762" s="3"/>
      <c r="BN762" s="3"/>
      <c r="BO762" s="3"/>
      <c r="BP762" s="3"/>
      <c r="BQ762" s="3"/>
      <c r="BR762" s="3"/>
      <c r="BS762" s="3"/>
      <c r="BT762" s="3"/>
      <c r="BU762" s="3"/>
      <c r="BV762" s="3"/>
      <c r="BW762" s="3"/>
      <c r="BX762" s="3"/>
      <c r="BY762" s="3"/>
      <c r="BZ762" s="3"/>
      <c r="CA762" s="3"/>
      <c r="CB762" s="3"/>
      <c r="CC762" s="3"/>
      <c r="CD762" s="3"/>
      <c r="CE762" s="3"/>
      <c r="CF762" s="3"/>
      <c r="CG762" s="3"/>
      <c r="CH762" s="3"/>
      <c r="CI762" s="3"/>
      <c r="CJ762" s="3"/>
      <c r="CK762" s="3"/>
      <c r="CL762" s="3"/>
      <c r="CM762" s="3"/>
      <c r="CN762" s="3"/>
      <c r="CO762" s="3"/>
      <c r="CP762" s="3"/>
      <c r="CQ762" s="3"/>
      <c r="CR762" s="3"/>
      <c r="CS762" s="3"/>
      <c r="CT762" s="3"/>
      <c r="CU762" s="3"/>
      <c r="CV762" s="3"/>
      <c r="CW762" s="3"/>
      <c r="CX762" s="3"/>
      <c r="CY762" s="3"/>
      <c r="CZ762" s="3"/>
      <c r="DA762" s="3"/>
      <c r="DB762" s="3"/>
      <c r="DC762" s="3"/>
      <c r="DD762" s="3"/>
      <c r="DE762" s="3"/>
      <c r="DF762" s="3"/>
      <c r="DG762" s="3"/>
      <c r="DH762" s="3"/>
      <c r="DI762" s="3"/>
      <c r="DJ762" s="3"/>
      <c r="DK762" s="3"/>
    </row>
    <row r="763" spans="1:115" s="25" customFormat="1" ht="62.25" customHeight="1">
      <c r="A763" s="197">
        <v>8</v>
      </c>
      <c r="B763" s="197" t="s">
        <v>4118</v>
      </c>
      <c r="C763" s="197" t="s">
        <v>3697</v>
      </c>
      <c r="D763" s="198" t="s">
        <v>3698</v>
      </c>
      <c r="E763" s="198" t="s">
        <v>3699</v>
      </c>
      <c r="F763" s="198" t="s">
        <v>3700</v>
      </c>
      <c r="G763" s="198" t="s">
        <v>3765</v>
      </c>
      <c r="H763" s="198" t="s">
        <v>3792</v>
      </c>
      <c r="I763" s="198" t="s">
        <v>42</v>
      </c>
      <c r="J763" s="202"/>
      <c r="K763" s="202"/>
      <c r="L763" s="201">
        <v>45267</v>
      </c>
      <c r="M763" s="35"/>
      <c r="N763" s="196">
        <v>9500</v>
      </c>
      <c r="O763" s="3"/>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c r="BA763" s="3"/>
      <c r="BB763" s="3"/>
      <c r="BC763" s="3"/>
      <c r="BD763" s="3"/>
      <c r="BE763" s="3"/>
      <c r="BF763" s="3"/>
      <c r="BG763" s="3"/>
      <c r="BH763" s="3"/>
      <c r="BI763" s="3"/>
      <c r="BJ763" s="3"/>
      <c r="BK763" s="3"/>
      <c r="BL763" s="3"/>
      <c r="BM763" s="3"/>
      <c r="BN763" s="3"/>
      <c r="BO763" s="3"/>
      <c r="BP763" s="3"/>
      <c r="BQ763" s="3"/>
      <c r="BR763" s="3"/>
      <c r="BS763" s="3"/>
      <c r="BT763" s="3"/>
      <c r="BU763" s="3"/>
      <c r="BV763" s="3"/>
      <c r="BW763" s="3"/>
      <c r="BX763" s="3"/>
      <c r="BY763" s="3"/>
      <c r="BZ763" s="3"/>
      <c r="CA763" s="3"/>
      <c r="CB763" s="3"/>
      <c r="CC763" s="3"/>
      <c r="CD763" s="3"/>
      <c r="CE763" s="3"/>
      <c r="CF763" s="3"/>
      <c r="CG763" s="3"/>
      <c r="CH763" s="3"/>
      <c r="CI763" s="3"/>
      <c r="CJ763" s="3"/>
      <c r="CK763" s="3"/>
      <c r="CL763" s="3"/>
      <c r="CM763" s="3"/>
      <c r="CN763" s="3"/>
      <c r="CO763" s="3"/>
      <c r="CP763" s="3"/>
      <c r="CQ763" s="3"/>
      <c r="CR763" s="3"/>
      <c r="CS763" s="3"/>
      <c r="CT763" s="3"/>
      <c r="CU763" s="3"/>
      <c r="CV763" s="3"/>
      <c r="CW763" s="3"/>
      <c r="CX763" s="3"/>
      <c r="CY763" s="3"/>
      <c r="CZ763" s="3"/>
      <c r="DA763" s="3"/>
      <c r="DB763" s="3"/>
      <c r="DC763" s="3"/>
      <c r="DD763" s="3"/>
      <c r="DE763" s="3"/>
      <c r="DF763" s="3"/>
      <c r="DG763" s="3"/>
      <c r="DH763" s="3"/>
      <c r="DI763" s="3"/>
      <c r="DJ763" s="3"/>
      <c r="DK763" s="3"/>
    </row>
    <row r="764" spans="1:115" s="25" customFormat="1" ht="62.25" customHeight="1">
      <c r="A764" s="197">
        <v>9</v>
      </c>
      <c r="B764" s="376" t="s">
        <v>4119</v>
      </c>
      <c r="C764" s="197" t="s">
        <v>3701</v>
      </c>
      <c r="D764" s="198" t="s">
        <v>3702</v>
      </c>
      <c r="E764" s="198" t="s">
        <v>3703</v>
      </c>
      <c r="F764" s="198" t="s">
        <v>3704</v>
      </c>
      <c r="G764" s="198" t="s">
        <v>3766</v>
      </c>
      <c r="H764" s="198" t="s">
        <v>3793</v>
      </c>
      <c r="I764" s="198" t="s">
        <v>52</v>
      </c>
      <c r="J764" s="202"/>
      <c r="K764" s="202"/>
      <c r="L764" s="201" t="s">
        <v>4077</v>
      </c>
      <c r="M764" s="35"/>
      <c r="N764" s="196">
        <v>9000</v>
      </c>
      <c r="O764" s="3"/>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c r="BB764" s="3"/>
      <c r="BC764" s="3"/>
      <c r="BD764" s="3"/>
      <c r="BE764" s="3"/>
      <c r="BF764" s="3"/>
      <c r="BG764" s="3"/>
      <c r="BH764" s="3"/>
      <c r="BI764" s="3"/>
      <c r="BJ764" s="3"/>
      <c r="BK764" s="3"/>
      <c r="BL764" s="3"/>
      <c r="BM764" s="3"/>
      <c r="BN764" s="3"/>
      <c r="BO764" s="3"/>
      <c r="BP764" s="3"/>
      <c r="BQ764" s="3"/>
      <c r="BR764" s="3"/>
      <c r="BS764" s="3"/>
      <c r="BT764" s="3"/>
      <c r="BU764" s="3"/>
      <c r="BV764" s="3"/>
      <c r="BW764" s="3"/>
      <c r="BX764" s="3"/>
      <c r="BY764" s="3"/>
      <c r="BZ764" s="3"/>
      <c r="CA764" s="3"/>
      <c r="CB764" s="3"/>
      <c r="CC764" s="3"/>
      <c r="CD764" s="3"/>
      <c r="CE764" s="3"/>
      <c r="CF764" s="3"/>
      <c r="CG764" s="3"/>
      <c r="CH764" s="3"/>
      <c r="CI764" s="3"/>
      <c r="CJ764" s="3"/>
      <c r="CK764" s="3"/>
      <c r="CL764" s="3"/>
      <c r="CM764" s="3"/>
      <c r="CN764" s="3"/>
      <c r="CO764" s="3"/>
      <c r="CP764" s="3"/>
      <c r="CQ764" s="3"/>
      <c r="CR764" s="3"/>
      <c r="CS764" s="3"/>
      <c r="CT764" s="3"/>
      <c r="CU764" s="3"/>
      <c r="CV764" s="3"/>
      <c r="CW764" s="3"/>
      <c r="CX764" s="3"/>
      <c r="CY764" s="3"/>
      <c r="CZ764" s="3"/>
      <c r="DA764" s="3"/>
      <c r="DB764" s="3"/>
      <c r="DC764" s="3"/>
      <c r="DD764" s="3"/>
      <c r="DE764" s="3"/>
      <c r="DF764" s="3"/>
      <c r="DG764" s="3"/>
      <c r="DH764" s="3"/>
      <c r="DI764" s="3"/>
      <c r="DJ764" s="3"/>
      <c r="DK764" s="3"/>
    </row>
    <row r="765" spans="1:115" s="25" customFormat="1" ht="62.25" customHeight="1">
      <c r="A765" s="197">
        <v>10</v>
      </c>
      <c r="B765" s="377"/>
      <c r="C765" s="197" t="s">
        <v>3705</v>
      </c>
      <c r="D765" s="198" t="s">
        <v>3706</v>
      </c>
      <c r="E765" s="198" t="s">
        <v>3707</v>
      </c>
      <c r="F765" s="198" t="s">
        <v>3708</v>
      </c>
      <c r="G765" s="198" t="s">
        <v>3767</v>
      </c>
      <c r="H765" s="198" t="s">
        <v>3794</v>
      </c>
      <c r="I765" s="198" t="s">
        <v>52</v>
      </c>
      <c r="J765" s="202"/>
      <c r="K765" s="202"/>
      <c r="L765" s="203" t="s">
        <v>4078</v>
      </c>
      <c r="M765" s="35"/>
      <c r="N765" s="196">
        <v>5000</v>
      </c>
      <c r="O765" s="3"/>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c r="BA765" s="3"/>
      <c r="BB765" s="3"/>
      <c r="BC765" s="3"/>
      <c r="BD765" s="3"/>
      <c r="BE765" s="3"/>
      <c r="BF765" s="3"/>
      <c r="BG765" s="3"/>
      <c r="BH765" s="3"/>
      <c r="BI765" s="3"/>
      <c r="BJ765" s="3"/>
      <c r="BK765" s="3"/>
      <c r="BL765" s="3"/>
      <c r="BM765" s="3"/>
      <c r="BN765" s="3"/>
      <c r="BO765" s="3"/>
      <c r="BP765" s="3"/>
      <c r="BQ765" s="3"/>
      <c r="BR765" s="3"/>
      <c r="BS765" s="3"/>
      <c r="BT765" s="3"/>
      <c r="BU765" s="3"/>
      <c r="BV765" s="3"/>
      <c r="BW765" s="3"/>
      <c r="BX765" s="3"/>
      <c r="BY765" s="3"/>
      <c r="BZ765" s="3"/>
      <c r="CA765" s="3"/>
      <c r="CB765" s="3"/>
      <c r="CC765" s="3"/>
      <c r="CD765" s="3"/>
      <c r="CE765" s="3"/>
      <c r="CF765" s="3"/>
      <c r="CG765" s="3"/>
      <c r="CH765" s="3"/>
      <c r="CI765" s="3"/>
      <c r="CJ765" s="3"/>
      <c r="CK765" s="3"/>
      <c r="CL765" s="3"/>
      <c r="CM765" s="3"/>
      <c r="CN765" s="3"/>
      <c r="CO765" s="3"/>
      <c r="CP765" s="3"/>
      <c r="CQ765" s="3"/>
      <c r="CR765" s="3"/>
      <c r="CS765" s="3"/>
      <c r="CT765" s="3"/>
      <c r="CU765" s="3"/>
      <c r="CV765" s="3"/>
      <c r="CW765" s="3"/>
      <c r="CX765" s="3"/>
      <c r="CY765" s="3"/>
      <c r="CZ765" s="3"/>
      <c r="DA765" s="3"/>
      <c r="DB765" s="3"/>
      <c r="DC765" s="3"/>
      <c r="DD765" s="3"/>
      <c r="DE765" s="3"/>
      <c r="DF765" s="3"/>
      <c r="DG765" s="3"/>
      <c r="DH765" s="3"/>
      <c r="DI765" s="3"/>
      <c r="DJ765" s="3"/>
      <c r="DK765" s="3"/>
    </row>
    <row r="766" spans="1:115" s="25" customFormat="1" ht="62.25" customHeight="1">
      <c r="A766" s="199">
        <v>11</v>
      </c>
      <c r="B766" s="376" t="s">
        <v>4118</v>
      </c>
      <c r="C766" s="199" t="s">
        <v>3709</v>
      </c>
      <c r="D766" s="200" t="s">
        <v>3710</v>
      </c>
      <c r="E766" s="200" t="s">
        <v>3711</v>
      </c>
      <c r="F766" s="200" t="s">
        <v>3712</v>
      </c>
      <c r="G766" s="200" t="s">
        <v>3768</v>
      </c>
      <c r="H766" s="200" t="s">
        <v>3795</v>
      </c>
      <c r="I766" s="200" t="s">
        <v>42</v>
      </c>
      <c r="J766" s="204"/>
      <c r="K766" s="204"/>
      <c r="L766" s="205" t="s">
        <v>4079</v>
      </c>
      <c r="M766" s="35"/>
      <c r="N766" s="196">
        <v>800</v>
      </c>
      <c r="O766" s="3"/>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c r="BB766" s="3"/>
      <c r="BC766" s="3"/>
      <c r="BD766" s="3"/>
      <c r="BE766" s="3"/>
      <c r="BF766" s="3"/>
      <c r="BG766" s="3"/>
      <c r="BH766" s="3"/>
      <c r="BI766" s="3"/>
      <c r="BJ766" s="3"/>
      <c r="BK766" s="3"/>
      <c r="BL766" s="3"/>
      <c r="BM766" s="3"/>
      <c r="BN766" s="3"/>
      <c r="BO766" s="3"/>
      <c r="BP766" s="3"/>
      <c r="BQ766" s="3"/>
      <c r="BR766" s="3"/>
      <c r="BS766" s="3"/>
      <c r="BT766" s="3"/>
      <c r="BU766" s="3"/>
      <c r="BV766" s="3"/>
      <c r="BW766" s="3"/>
      <c r="BX766" s="3"/>
      <c r="BY766" s="3"/>
      <c r="BZ766" s="3"/>
      <c r="CA766" s="3"/>
      <c r="CB766" s="3"/>
      <c r="CC766" s="3"/>
      <c r="CD766" s="3"/>
      <c r="CE766" s="3"/>
      <c r="CF766" s="3"/>
      <c r="CG766" s="3"/>
      <c r="CH766" s="3"/>
      <c r="CI766" s="3"/>
      <c r="CJ766" s="3"/>
      <c r="CK766" s="3"/>
      <c r="CL766" s="3"/>
      <c r="CM766" s="3"/>
      <c r="CN766" s="3"/>
      <c r="CO766" s="3"/>
      <c r="CP766" s="3"/>
      <c r="CQ766" s="3"/>
      <c r="CR766" s="3"/>
      <c r="CS766" s="3"/>
      <c r="CT766" s="3"/>
      <c r="CU766" s="3"/>
      <c r="CV766" s="3"/>
      <c r="CW766" s="3"/>
      <c r="CX766" s="3"/>
      <c r="CY766" s="3"/>
      <c r="CZ766" s="3"/>
      <c r="DA766" s="3"/>
      <c r="DB766" s="3"/>
      <c r="DC766" s="3"/>
      <c r="DD766" s="3"/>
      <c r="DE766" s="3"/>
      <c r="DF766" s="3"/>
      <c r="DG766" s="3"/>
      <c r="DH766" s="3"/>
      <c r="DI766" s="3"/>
      <c r="DJ766" s="3"/>
      <c r="DK766" s="3"/>
    </row>
    <row r="767" spans="1:115" s="25" customFormat="1" ht="62.25" customHeight="1">
      <c r="A767" s="197">
        <v>12</v>
      </c>
      <c r="B767" s="377"/>
      <c r="C767" s="197" t="s">
        <v>3713</v>
      </c>
      <c r="D767" s="198" t="s">
        <v>3683</v>
      </c>
      <c r="E767" s="198" t="s">
        <v>3714</v>
      </c>
      <c r="F767" s="198" t="s">
        <v>3715</v>
      </c>
      <c r="G767" s="198" t="s">
        <v>3769</v>
      </c>
      <c r="H767" s="197" t="s">
        <v>3796</v>
      </c>
      <c r="I767" s="198" t="s">
        <v>42</v>
      </c>
      <c r="J767" s="202"/>
      <c r="K767" s="198"/>
      <c r="L767" s="201">
        <v>45025</v>
      </c>
      <c r="M767" s="35"/>
      <c r="N767" s="196">
        <v>136080</v>
      </c>
      <c r="O767" s="3"/>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s="3"/>
      <c r="BD767" s="3"/>
      <c r="BE767" s="3"/>
      <c r="BF767" s="3"/>
      <c r="BG767" s="3"/>
      <c r="BH767" s="3"/>
      <c r="BI767" s="3"/>
      <c r="BJ767" s="3"/>
      <c r="BK767" s="3"/>
      <c r="BL767" s="3"/>
      <c r="BM767" s="3"/>
      <c r="BN767" s="3"/>
      <c r="BO767" s="3"/>
      <c r="BP767" s="3"/>
      <c r="BQ767" s="3"/>
      <c r="BR767" s="3"/>
      <c r="BS767" s="3"/>
      <c r="BT767" s="3"/>
      <c r="BU767" s="3"/>
      <c r="BV767" s="3"/>
      <c r="BW767" s="3"/>
      <c r="BX767" s="3"/>
      <c r="BY767" s="3"/>
      <c r="BZ767" s="3"/>
      <c r="CA767" s="3"/>
      <c r="CB767" s="3"/>
      <c r="CC767" s="3"/>
      <c r="CD767" s="3"/>
      <c r="CE767" s="3"/>
      <c r="CF767" s="3"/>
      <c r="CG767" s="3"/>
      <c r="CH767" s="3"/>
      <c r="CI767" s="3"/>
      <c r="CJ767" s="3"/>
      <c r="CK767" s="3"/>
      <c r="CL767" s="3"/>
      <c r="CM767" s="3"/>
      <c r="CN767" s="3"/>
      <c r="CO767" s="3"/>
      <c r="CP767" s="3"/>
      <c r="CQ767" s="3"/>
      <c r="CR767" s="3"/>
      <c r="CS767" s="3"/>
      <c r="CT767" s="3"/>
      <c r="CU767" s="3"/>
      <c r="CV767" s="3"/>
      <c r="CW767" s="3"/>
      <c r="CX767" s="3"/>
      <c r="CY767" s="3"/>
      <c r="CZ767" s="3"/>
      <c r="DA767" s="3"/>
      <c r="DB767" s="3"/>
      <c r="DC767" s="3"/>
      <c r="DD767" s="3"/>
      <c r="DE767" s="3"/>
      <c r="DF767" s="3"/>
      <c r="DG767" s="3"/>
      <c r="DH767" s="3"/>
      <c r="DI767" s="3"/>
      <c r="DJ767" s="3"/>
      <c r="DK767" s="3"/>
    </row>
    <row r="768" spans="1:115" s="25" customFormat="1" ht="62.25" customHeight="1">
      <c r="A768" s="197">
        <v>13</v>
      </c>
      <c r="B768" s="376" t="s">
        <v>4119</v>
      </c>
      <c r="C768" s="197" t="s">
        <v>3716</v>
      </c>
      <c r="D768" s="198" t="s">
        <v>3706</v>
      </c>
      <c r="E768" s="198" t="s">
        <v>3717</v>
      </c>
      <c r="F768" s="198" t="s">
        <v>3718</v>
      </c>
      <c r="G768" s="198" t="s">
        <v>3770</v>
      </c>
      <c r="H768" s="197" t="s">
        <v>3797</v>
      </c>
      <c r="I768" s="198" t="s">
        <v>42</v>
      </c>
      <c r="J768" s="202"/>
      <c r="K768" s="198"/>
      <c r="L768" s="198" t="s">
        <v>4080</v>
      </c>
      <c r="M768" s="35"/>
      <c r="N768" s="196">
        <v>35000</v>
      </c>
      <c r="O768" s="3"/>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s="3"/>
      <c r="BC768" s="3"/>
      <c r="BD768" s="3"/>
      <c r="BE768" s="3"/>
      <c r="BF768" s="3"/>
      <c r="BG768" s="3"/>
      <c r="BH768" s="3"/>
      <c r="BI768" s="3"/>
      <c r="BJ768" s="3"/>
      <c r="BK768" s="3"/>
      <c r="BL768" s="3"/>
      <c r="BM768" s="3"/>
      <c r="BN768" s="3"/>
      <c r="BO768" s="3"/>
      <c r="BP768" s="3"/>
      <c r="BQ768" s="3"/>
      <c r="BR768" s="3"/>
      <c r="BS768" s="3"/>
      <c r="BT768" s="3"/>
      <c r="BU768" s="3"/>
      <c r="BV768" s="3"/>
      <c r="BW768" s="3"/>
      <c r="BX768" s="3"/>
      <c r="BY768" s="3"/>
      <c r="BZ768" s="3"/>
      <c r="CA768" s="3"/>
      <c r="CB768" s="3"/>
      <c r="CC768" s="3"/>
      <c r="CD768" s="3"/>
      <c r="CE768" s="3"/>
      <c r="CF768" s="3"/>
      <c r="CG768" s="3"/>
      <c r="CH768" s="3"/>
      <c r="CI768" s="3"/>
      <c r="CJ768" s="3"/>
      <c r="CK768" s="3"/>
      <c r="CL768" s="3"/>
      <c r="CM768" s="3"/>
      <c r="CN768" s="3"/>
      <c r="CO768" s="3"/>
      <c r="CP768" s="3"/>
      <c r="CQ768" s="3"/>
      <c r="CR768" s="3"/>
      <c r="CS768" s="3"/>
      <c r="CT768" s="3"/>
      <c r="CU768" s="3"/>
      <c r="CV768" s="3"/>
      <c r="CW768" s="3"/>
      <c r="CX768" s="3"/>
      <c r="CY768" s="3"/>
      <c r="CZ768" s="3"/>
      <c r="DA768" s="3"/>
      <c r="DB768" s="3"/>
      <c r="DC768" s="3"/>
      <c r="DD768" s="3"/>
      <c r="DE768" s="3"/>
      <c r="DF768" s="3"/>
      <c r="DG768" s="3"/>
      <c r="DH768" s="3"/>
      <c r="DI768" s="3"/>
      <c r="DJ768" s="3"/>
      <c r="DK768" s="3"/>
    </row>
    <row r="769" spans="1:115" s="25" customFormat="1" ht="62.25" customHeight="1">
      <c r="A769" s="197">
        <v>14</v>
      </c>
      <c r="B769" s="377"/>
      <c r="C769" s="197" t="s">
        <v>3719</v>
      </c>
      <c r="D769" s="198" t="s">
        <v>3683</v>
      </c>
      <c r="E769" s="198" t="s">
        <v>3720</v>
      </c>
      <c r="F769" s="198" t="s">
        <v>3721</v>
      </c>
      <c r="G769" s="198" t="s">
        <v>3771</v>
      </c>
      <c r="H769" s="197" t="s">
        <v>3798</v>
      </c>
      <c r="I769" s="198"/>
      <c r="J769" s="202"/>
      <c r="K769" s="198" t="s">
        <v>42</v>
      </c>
      <c r="L769" s="198" t="s">
        <v>4081</v>
      </c>
      <c r="M769" s="35"/>
      <c r="N769" s="196">
        <v>11040</v>
      </c>
      <c r="O769" s="3"/>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c r="BA769" s="3"/>
      <c r="BB769" s="3"/>
      <c r="BC769" s="3"/>
      <c r="BD769" s="3"/>
      <c r="BE769" s="3"/>
      <c r="BF769" s="3"/>
      <c r="BG769" s="3"/>
      <c r="BH769" s="3"/>
      <c r="BI769" s="3"/>
      <c r="BJ769" s="3"/>
      <c r="BK769" s="3"/>
      <c r="BL769" s="3"/>
      <c r="BM769" s="3"/>
      <c r="BN769" s="3"/>
      <c r="BO769" s="3"/>
      <c r="BP769" s="3"/>
      <c r="BQ769" s="3"/>
      <c r="BR769" s="3"/>
      <c r="BS769" s="3"/>
      <c r="BT769" s="3"/>
      <c r="BU769" s="3"/>
      <c r="BV769" s="3"/>
      <c r="BW769" s="3"/>
      <c r="BX769" s="3"/>
      <c r="BY769" s="3"/>
      <c r="BZ769" s="3"/>
      <c r="CA769" s="3"/>
      <c r="CB769" s="3"/>
      <c r="CC769" s="3"/>
      <c r="CD769" s="3"/>
      <c r="CE769" s="3"/>
      <c r="CF769" s="3"/>
      <c r="CG769" s="3"/>
      <c r="CH769" s="3"/>
      <c r="CI769" s="3"/>
      <c r="CJ769" s="3"/>
      <c r="CK769" s="3"/>
      <c r="CL769" s="3"/>
      <c r="CM769" s="3"/>
      <c r="CN769" s="3"/>
      <c r="CO769" s="3"/>
      <c r="CP769" s="3"/>
      <c r="CQ769" s="3"/>
      <c r="CR769" s="3"/>
      <c r="CS769" s="3"/>
      <c r="CT769" s="3"/>
      <c r="CU769" s="3"/>
      <c r="CV769" s="3"/>
      <c r="CW769" s="3"/>
      <c r="CX769" s="3"/>
      <c r="CY769" s="3"/>
      <c r="CZ769" s="3"/>
      <c r="DA769" s="3"/>
      <c r="DB769" s="3"/>
      <c r="DC769" s="3"/>
      <c r="DD769" s="3"/>
      <c r="DE769" s="3"/>
      <c r="DF769" s="3"/>
      <c r="DG769" s="3"/>
      <c r="DH769" s="3"/>
      <c r="DI769" s="3"/>
      <c r="DJ769" s="3"/>
      <c r="DK769" s="3"/>
    </row>
    <row r="770" spans="1:115" s="25" customFormat="1" ht="62.25" customHeight="1">
      <c r="A770" s="197">
        <v>15</v>
      </c>
      <c r="B770" s="197" t="s">
        <v>4118</v>
      </c>
      <c r="C770" s="197" t="s">
        <v>3722</v>
      </c>
      <c r="D770" s="198" t="s">
        <v>3723</v>
      </c>
      <c r="E770" s="198" t="s">
        <v>3724</v>
      </c>
      <c r="F770" s="198" t="s">
        <v>3725</v>
      </c>
      <c r="G770" s="198" t="s">
        <v>3772</v>
      </c>
      <c r="H770" s="197" t="s">
        <v>3799</v>
      </c>
      <c r="I770" s="198" t="s">
        <v>42</v>
      </c>
      <c r="J770" s="202"/>
      <c r="K770" s="198"/>
      <c r="L770" s="198" t="s">
        <v>4082</v>
      </c>
      <c r="M770" s="35"/>
      <c r="N770" s="196">
        <v>13190</v>
      </c>
      <c r="O770" s="3"/>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c r="BB770" s="3"/>
      <c r="BC770" s="3"/>
      <c r="BD770" s="3"/>
      <c r="BE770" s="3"/>
      <c r="BF770" s="3"/>
      <c r="BG770" s="3"/>
      <c r="BH770" s="3"/>
      <c r="BI770" s="3"/>
      <c r="BJ770" s="3"/>
      <c r="BK770" s="3"/>
      <c r="BL770" s="3"/>
      <c r="BM770" s="3"/>
      <c r="BN770" s="3"/>
      <c r="BO770" s="3"/>
      <c r="BP770" s="3"/>
      <c r="BQ770" s="3"/>
      <c r="BR770" s="3"/>
      <c r="BS770" s="3"/>
      <c r="BT770" s="3"/>
      <c r="BU770" s="3"/>
      <c r="BV770" s="3"/>
      <c r="BW770" s="3"/>
      <c r="BX770" s="3"/>
      <c r="BY770" s="3"/>
      <c r="BZ770" s="3"/>
      <c r="CA770" s="3"/>
      <c r="CB770" s="3"/>
      <c r="CC770" s="3"/>
      <c r="CD770" s="3"/>
      <c r="CE770" s="3"/>
      <c r="CF770" s="3"/>
      <c r="CG770" s="3"/>
      <c r="CH770" s="3"/>
      <c r="CI770" s="3"/>
      <c r="CJ770" s="3"/>
      <c r="CK770" s="3"/>
      <c r="CL770" s="3"/>
      <c r="CM770" s="3"/>
      <c r="CN770" s="3"/>
      <c r="CO770" s="3"/>
      <c r="CP770" s="3"/>
      <c r="CQ770" s="3"/>
      <c r="CR770" s="3"/>
      <c r="CS770" s="3"/>
      <c r="CT770" s="3"/>
      <c r="CU770" s="3"/>
      <c r="CV770" s="3"/>
      <c r="CW770" s="3"/>
      <c r="CX770" s="3"/>
      <c r="CY770" s="3"/>
      <c r="CZ770" s="3"/>
      <c r="DA770" s="3"/>
      <c r="DB770" s="3"/>
      <c r="DC770" s="3"/>
      <c r="DD770" s="3"/>
      <c r="DE770" s="3"/>
      <c r="DF770" s="3"/>
      <c r="DG770" s="3"/>
      <c r="DH770" s="3"/>
      <c r="DI770" s="3"/>
      <c r="DJ770" s="3"/>
      <c r="DK770" s="3"/>
    </row>
    <row r="771" spans="1:115" s="25" customFormat="1" ht="62.25" customHeight="1">
      <c r="A771" s="197">
        <v>16</v>
      </c>
      <c r="B771" s="197" t="s">
        <v>4119</v>
      </c>
      <c r="C771" s="197" t="s">
        <v>3726</v>
      </c>
      <c r="D771" s="198" t="s">
        <v>3727</v>
      </c>
      <c r="E771" s="198" t="s">
        <v>3728</v>
      </c>
      <c r="F771" s="198" t="s">
        <v>3729</v>
      </c>
      <c r="G771" s="198" t="s">
        <v>3773</v>
      </c>
      <c r="H771" s="197" t="s">
        <v>3800</v>
      </c>
      <c r="I771" s="198" t="s">
        <v>42</v>
      </c>
      <c r="J771" s="202"/>
      <c r="K771" s="198"/>
      <c r="L771" s="198" t="s">
        <v>4083</v>
      </c>
      <c r="M771" s="35"/>
      <c r="N771" s="196">
        <v>20000</v>
      </c>
      <c r="O771" s="3"/>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c r="BA771" s="3"/>
      <c r="BB771" s="3"/>
      <c r="BC771" s="3"/>
      <c r="BD771" s="3"/>
      <c r="BE771" s="3"/>
      <c r="BF771" s="3"/>
      <c r="BG771" s="3"/>
      <c r="BH771" s="3"/>
      <c r="BI771" s="3"/>
      <c r="BJ771" s="3"/>
      <c r="BK771" s="3"/>
      <c r="BL771" s="3"/>
      <c r="BM771" s="3"/>
      <c r="BN771" s="3"/>
      <c r="BO771" s="3"/>
      <c r="BP771" s="3"/>
      <c r="BQ771" s="3"/>
      <c r="BR771" s="3"/>
      <c r="BS771" s="3"/>
      <c r="BT771" s="3"/>
      <c r="BU771" s="3"/>
      <c r="BV771" s="3"/>
      <c r="BW771" s="3"/>
      <c r="BX771" s="3"/>
      <c r="BY771" s="3"/>
      <c r="BZ771" s="3"/>
      <c r="CA771" s="3"/>
      <c r="CB771" s="3"/>
      <c r="CC771" s="3"/>
      <c r="CD771" s="3"/>
      <c r="CE771" s="3"/>
      <c r="CF771" s="3"/>
      <c r="CG771" s="3"/>
      <c r="CH771" s="3"/>
      <c r="CI771" s="3"/>
      <c r="CJ771" s="3"/>
      <c r="CK771" s="3"/>
      <c r="CL771" s="3"/>
      <c r="CM771" s="3"/>
      <c r="CN771" s="3"/>
      <c r="CO771" s="3"/>
      <c r="CP771" s="3"/>
      <c r="CQ771" s="3"/>
      <c r="CR771" s="3"/>
      <c r="CS771" s="3"/>
      <c r="CT771" s="3"/>
      <c r="CU771" s="3"/>
      <c r="CV771" s="3"/>
      <c r="CW771" s="3"/>
      <c r="CX771" s="3"/>
      <c r="CY771" s="3"/>
      <c r="CZ771" s="3"/>
      <c r="DA771" s="3"/>
      <c r="DB771" s="3"/>
      <c r="DC771" s="3"/>
      <c r="DD771" s="3"/>
      <c r="DE771" s="3"/>
      <c r="DF771" s="3"/>
      <c r="DG771" s="3"/>
      <c r="DH771" s="3"/>
      <c r="DI771" s="3"/>
      <c r="DJ771" s="3"/>
      <c r="DK771" s="3"/>
    </row>
    <row r="772" spans="1:115" s="25" customFormat="1" ht="62.25" customHeight="1">
      <c r="A772" s="197">
        <v>17</v>
      </c>
      <c r="B772" s="376" t="s">
        <v>4118</v>
      </c>
      <c r="C772" s="197" t="s">
        <v>3730</v>
      </c>
      <c r="D772" s="198" t="s">
        <v>3687</v>
      </c>
      <c r="E772" s="198" t="s">
        <v>3731</v>
      </c>
      <c r="F772" s="198" t="s">
        <v>3732</v>
      </c>
      <c r="G772" s="198" t="s">
        <v>3774</v>
      </c>
      <c r="H772" s="197" t="s">
        <v>3801</v>
      </c>
      <c r="I772" s="198" t="s">
        <v>42</v>
      </c>
      <c r="J772" s="202"/>
      <c r="K772" s="198"/>
      <c r="L772" s="198" t="s">
        <v>4084</v>
      </c>
      <c r="M772" s="35"/>
      <c r="N772" s="196">
        <v>42140</v>
      </c>
      <c r="O772" s="3"/>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c r="BA772" s="3"/>
      <c r="BB772" s="3"/>
      <c r="BC772" s="3"/>
      <c r="BD772" s="3"/>
      <c r="BE772" s="3"/>
      <c r="BF772" s="3"/>
      <c r="BG772" s="3"/>
      <c r="BH772" s="3"/>
      <c r="BI772" s="3"/>
      <c r="BJ772" s="3"/>
      <c r="BK772" s="3"/>
      <c r="BL772" s="3"/>
      <c r="BM772" s="3"/>
      <c r="BN772" s="3"/>
      <c r="BO772" s="3"/>
      <c r="BP772" s="3"/>
      <c r="BQ772" s="3"/>
      <c r="BR772" s="3"/>
      <c r="BS772" s="3"/>
      <c r="BT772" s="3"/>
      <c r="BU772" s="3"/>
      <c r="BV772" s="3"/>
      <c r="BW772" s="3"/>
      <c r="BX772" s="3"/>
      <c r="BY772" s="3"/>
      <c r="BZ772" s="3"/>
      <c r="CA772" s="3"/>
      <c r="CB772" s="3"/>
      <c r="CC772" s="3"/>
      <c r="CD772" s="3"/>
      <c r="CE772" s="3"/>
      <c r="CF772" s="3"/>
      <c r="CG772" s="3"/>
      <c r="CH772" s="3"/>
      <c r="CI772" s="3"/>
      <c r="CJ772" s="3"/>
      <c r="CK772" s="3"/>
      <c r="CL772" s="3"/>
      <c r="CM772" s="3"/>
      <c r="CN772" s="3"/>
      <c r="CO772" s="3"/>
      <c r="CP772" s="3"/>
      <c r="CQ772" s="3"/>
      <c r="CR772" s="3"/>
      <c r="CS772" s="3"/>
      <c r="CT772" s="3"/>
      <c r="CU772" s="3"/>
      <c r="CV772" s="3"/>
      <c r="CW772" s="3"/>
      <c r="CX772" s="3"/>
      <c r="CY772" s="3"/>
      <c r="CZ772" s="3"/>
      <c r="DA772" s="3"/>
      <c r="DB772" s="3"/>
      <c r="DC772" s="3"/>
      <c r="DD772" s="3"/>
      <c r="DE772" s="3"/>
      <c r="DF772" s="3"/>
      <c r="DG772" s="3"/>
      <c r="DH772" s="3"/>
      <c r="DI772" s="3"/>
      <c r="DJ772" s="3"/>
      <c r="DK772" s="3"/>
    </row>
    <row r="773" spans="1:115" s="25" customFormat="1" ht="62.25" customHeight="1">
      <c r="A773" s="197">
        <v>18</v>
      </c>
      <c r="B773" s="377"/>
      <c r="C773" s="197" t="s">
        <v>3730</v>
      </c>
      <c r="D773" s="198" t="s">
        <v>3687</v>
      </c>
      <c r="E773" s="198" t="s">
        <v>3733</v>
      </c>
      <c r="F773" s="198" t="s">
        <v>3734</v>
      </c>
      <c r="G773" s="198" t="s">
        <v>3775</v>
      </c>
      <c r="H773" s="197" t="s">
        <v>3802</v>
      </c>
      <c r="I773" s="198" t="s">
        <v>42</v>
      </c>
      <c r="J773" s="202"/>
      <c r="K773" s="198"/>
      <c r="L773" s="198" t="s">
        <v>4084</v>
      </c>
      <c r="M773" s="35"/>
      <c r="N773" s="196">
        <v>35460</v>
      </c>
      <c r="O773" s="3"/>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c r="BA773" s="3"/>
      <c r="BB773" s="3"/>
      <c r="BC773" s="3"/>
      <c r="BD773" s="3"/>
      <c r="BE773" s="3"/>
      <c r="BF773" s="3"/>
      <c r="BG773" s="3"/>
      <c r="BH773" s="3"/>
      <c r="BI773" s="3"/>
      <c r="BJ773" s="3"/>
      <c r="BK773" s="3"/>
      <c r="BL773" s="3"/>
      <c r="BM773" s="3"/>
      <c r="BN773" s="3"/>
      <c r="BO773" s="3"/>
      <c r="BP773" s="3"/>
      <c r="BQ773" s="3"/>
      <c r="BR773" s="3"/>
      <c r="BS773" s="3"/>
      <c r="BT773" s="3"/>
      <c r="BU773" s="3"/>
      <c r="BV773" s="3"/>
      <c r="BW773" s="3"/>
      <c r="BX773" s="3"/>
      <c r="BY773" s="3"/>
      <c r="BZ773" s="3"/>
      <c r="CA773" s="3"/>
      <c r="CB773" s="3"/>
      <c r="CC773" s="3"/>
      <c r="CD773" s="3"/>
      <c r="CE773" s="3"/>
      <c r="CF773" s="3"/>
      <c r="CG773" s="3"/>
      <c r="CH773" s="3"/>
      <c r="CI773" s="3"/>
      <c r="CJ773" s="3"/>
      <c r="CK773" s="3"/>
      <c r="CL773" s="3"/>
      <c r="CM773" s="3"/>
      <c r="CN773" s="3"/>
      <c r="CO773" s="3"/>
      <c r="CP773" s="3"/>
      <c r="CQ773" s="3"/>
      <c r="CR773" s="3"/>
      <c r="CS773" s="3"/>
      <c r="CT773" s="3"/>
      <c r="CU773" s="3"/>
      <c r="CV773" s="3"/>
      <c r="CW773" s="3"/>
      <c r="CX773" s="3"/>
      <c r="CY773" s="3"/>
      <c r="CZ773" s="3"/>
      <c r="DA773" s="3"/>
      <c r="DB773" s="3"/>
      <c r="DC773" s="3"/>
      <c r="DD773" s="3"/>
      <c r="DE773" s="3"/>
      <c r="DF773" s="3"/>
      <c r="DG773" s="3"/>
      <c r="DH773" s="3"/>
      <c r="DI773" s="3"/>
      <c r="DJ773" s="3"/>
      <c r="DK773" s="3"/>
    </row>
    <row r="774" spans="1:115" s="25" customFormat="1" ht="62.25" customHeight="1">
      <c r="A774" s="197">
        <v>19</v>
      </c>
      <c r="B774" s="197" t="s">
        <v>4119</v>
      </c>
      <c r="C774" s="197" t="s">
        <v>3722</v>
      </c>
      <c r="D774" s="198" t="s">
        <v>3723</v>
      </c>
      <c r="E774" s="198" t="s">
        <v>3735</v>
      </c>
      <c r="F774" s="198" t="s">
        <v>3736</v>
      </c>
      <c r="G774" s="198" t="s">
        <v>3776</v>
      </c>
      <c r="H774" s="197" t="s">
        <v>3803</v>
      </c>
      <c r="I774" s="198" t="s">
        <v>42</v>
      </c>
      <c r="J774" s="202"/>
      <c r="K774" s="198"/>
      <c r="L774" s="198" t="s">
        <v>4085</v>
      </c>
      <c r="M774" s="35"/>
      <c r="N774" s="196">
        <v>239850</v>
      </c>
      <c r="O774" s="3"/>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s="3"/>
      <c r="BD774" s="3"/>
      <c r="BE774" s="3"/>
      <c r="BF774" s="3"/>
      <c r="BG774" s="3"/>
      <c r="BH774" s="3"/>
      <c r="BI774" s="3"/>
      <c r="BJ774" s="3"/>
      <c r="BK774" s="3"/>
      <c r="BL774" s="3"/>
      <c r="BM774" s="3"/>
      <c r="BN774" s="3"/>
      <c r="BO774" s="3"/>
      <c r="BP774" s="3"/>
      <c r="BQ774" s="3"/>
      <c r="BR774" s="3"/>
      <c r="BS774" s="3"/>
      <c r="BT774" s="3"/>
      <c r="BU774" s="3"/>
      <c r="BV774" s="3"/>
      <c r="BW774" s="3"/>
      <c r="BX774" s="3"/>
      <c r="BY774" s="3"/>
      <c r="BZ774" s="3"/>
      <c r="CA774" s="3"/>
      <c r="CB774" s="3"/>
      <c r="CC774" s="3"/>
      <c r="CD774" s="3"/>
      <c r="CE774" s="3"/>
      <c r="CF774" s="3"/>
      <c r="CG774" s="3"/>
      <c r="CH774" s="3"/>
      <c r="CI774" s="3"/>
      <c r="CJ774" s="3"/>
      <c r="CK774" s="3"/>
      <c r="CL774" s="3"/>
      <c r="CM774" s="3"/>
      <c r="CN774" s="3"/>
      <c r="CO774" s="3"/>
      <c r="CP774" s="3"/>
      <c r="CQ774" s="3"/>
      <c r="CR774" s="3"/>
      <c r="CS774" s="3"/>
      <c r="CT774" s="3"/>
      <c r="CU774" s="3"/>
      <c r="CV774" s="3"/>
      <c r="CW774" s="3"/>
      <c r="CX774" s="3"/>
      <c r="CY774" s="3"/>
      <c r="CZ774" s="3"/>
      <c r="DA774" s="3"/>
      <c r="DB774" s="3"/>
      <c r="DC774" s="3"/>
      <c r="DD774" s="3"/>
      <c r="DE774" s="3"/>
      <c r="DF774" s="3"/>
      <c r="DG774" s="3"/>
      <c r="DH774" s="3"/>
      <c r="DI774" s="3"/>
      <c r="DJ774" s="3"/>
      <c r="DK774" s="3"/>
    </row>
    <row r="775" spans="1:115" s="25" customFormat="1" ht="62.25" customHeight="1">
      <c r="A775" s="197">
        <v>20</v>
      </c>
      <c r="B775" s="376" t="s">
        <v>4119</v>
      </c>
      <c r="C775" s="197" t="s">
        <v>3719</v>
      </c>
      <c r="D775" s="198" t="s">
        <v>3683</v>
      </c>
      <c r="E775" s="198" t="s">
        <v>3720</v>
      </c>
      <c r="F775" s="198" t="s">
        <v>3737</v>
      </c>
      <c r="G775" s="198" t="s">
        <v>3777</v>
      </c>
      <c r="H775" s="197" t="s">
        <v>3804</v>
      </c>
      <c r="I775" s="198" t="s">
        <v>42</v>
      </c>
      <c r="J775" s="202"/>
      <c r="K775" s="198"/>
      <c r="L775" s="198" t="s">
        <v>4086</v>
      </c>
      <c r="M775" s="35"/>
      <c r="N775" s="196">
        <v>159715</v>
      </c>
      <c r="O775" s="3"/>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c r="BA775" s="3"/>
      <c r="BB775" s="3"/>
      <c r="BC775" s="3"/>
      <c r="BD775" s="3"/>
      <c r="BE775" s="3"/>
      <c r="BF775" s="3"/>
      <c r="BG775" s="3"/>
      <c r="BH775" s="3"/>
      <c r="BI775" s="3"/>
      <c r="BJ775" s="3"/>
      <c r="BK775" s="3"/>
      <c r="BL775" s="3"/>
      <c r="BM775" s="3"/>
      <c r="BN775" s="3"/>
      <c r="BO775" s="3"/>
      <c r="BP775" s="3"/>
      <c r="BQ775" s="3"/>
      <c r="BR775" s="3"/>
      <c r="BS775" s="3"/>
      <c r="BT775" s="3"/>
      <c r="BU775" s="3"/>
      <c r="BV775" s="3"/>
      <c r="BW775" s="3"/>
      <c r="BX775" s="3"/>
      <c r="BY775" s="3"/>
      <c r="BZ775" s="3"/>
      <c r="CA775" s="3"/>
      <c r="CB775" s="3"/>
      <c r="CC775" s="3"/>
      <c r="CD775" s="3"/>
      <c r="CE775" s="3"/>
      <c r="CF775" s="3"/>
      <c r="CG775" s="3"/>
      <c r="CH775" s="3"/>
      <c r="CI775" s="3"/>
      <c r="CJ775" s="3"/>
      <c r="CK775" s="3"/>
      <c r="CL775" s="3"/>
      <c r="CM775" s="3"/>
      <c r="CN775" s="3"/>
      <c r="CO775" s="3"/>
      <c r="CP775" s="3"/>
      <c r="CQ775" s="3"/>
      <c r="CR775" s="3"/>
      <c r="CS775" s="3"/>
      <c r="CT775" s="3"/>
      <c r="CU775" s="3"/>
      <c r="CV775" s="3"/>
      <c r="CW775" s="3"/>
      <c r="CX775" s="3"/>
      <c r="CY775" s="3"/>
      <c r="CZ775" s="3"/>
      <c r="DA775" s="3"/>
      <c r="DB775" s="3"/>
      <c r="DC775" s="3"/>
      <c r="DD775" s="3"/>
      <c r="DE775" s="3"/>
      <c r="DF775" s="3"/>
      <c r="DG775" s="3"/>
      <c r="DH775" s="3"/>
      <c r="DI775" s="3"/>
      <c r="DJ775" s="3"/>
      <c r="DK775" s="3"/>
    </row>
    <row r="776" spans="1:115" s="25" customFormat="1" ht="62.25" customHeight="1">
      <c r="A776" s="197"/>
      <c r="B776" s="378"/>
      <c r="C776" s="197" t="s">
        <v>3738</v>
      </c>
      <c r="D776" s="198" t="s">
        <v>3739</v>
      </c>
      <c r="E776" s="198" t="s">
        <v>3740</v>
      </c>
      <c r="F776" s="198" t="s">
        <v>3741</v>
      </c>
      <c r="G776" s="198" t="s">
        <v>3778</v>
      </c>
      <c r="H776" s="197" t="s">
        <v>3805</v>
      </c>
      <c r="I776" s="198" t="s">
        <v>42</v>
      </c>
      <c r="J776" s="202"/>
      <c r="K776" s="198"/>
      <c r="L776" s="201">
        <v>44963</v>
      </c>
      <c r="M776" s="35"/>
      <c r="N776" s="196">
        <v>191000</v>
      </c>
      <c r="O776" s="3"/>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c r="BA776" s="3"/>
      <c r="BB776" s="3"/>
      <c r="BC776" s="3"/>
      <c r="BD776" s="3"/>
      <c r="BE776" s="3"/>
      <c r="BF776" s="3"/>
      <c r="BG776" s="3"/>
      <c r="BH776" s="3"/>
      <c r="BI776" s="3"/>
      <c r="BJ776" s="3"/>
      <c r="BK776" s="3"/>
      <c r="BL776" s="3"/>
      <c r="BM776" s="3"/>
      <c r="BN776" s="3"/>
      <c r="BO776" s="3"/>
      <c r="BP776" s="3"/>
      <c r="BQ776" s="3"/>
      <c r="BR776" s="3"/>
      <c r="BS776" s="3"/>
      <c r="BT776" s="3"/>
      <c r="BU776" s="3"/>
      <c r="BV776" s="3"/>
      <c r="BW776" s="3"/>
      <c r="BX776" s="3"/>
      <c r="BY776" s="3"/>
      <c r="BZ776" s="3"/>
      <c r="CA776" s="3"/>
      <c r="CB776" s="3"/>
      <c r="CC776" s="3"/>
      <c r="CD776" s="3"/>
      <c r="CE776" s="3"/>
      <c r="CF776" s="3"/>
      <c r="CG776" s="3"/>
      <c r="CH776" s="3"/>
      <c r="CI776" s="3"/>
      <c r="CJ776" s="3"/>
      <c r="CK776" s="3"/>
      <c r="CL776" s="3"/>
      <c r="CM776" s="3"/>
      <c r="CN776" s="3"/>
      <c r="CO776" s="3"/>
      <c r="CP776" s="3"/>
      <c r="CQ776" s="3"/>
      <c r="CR776" s="3"/>
      <c r="CS776" s="3"/>
      <c r="CT776" s="3"/>
      <c r="CU776" s="3"/>
      <c r="CV776" s="3"/>
      <c r="CW776" s="3"/>
      <c r="CX776" s="3"/>
      <c r="CY776" s="3"/>
      <c r="CZ776" s="3"/>
      <c r="DA776" s="3"/>
      <c r="DB776" s="3"/>
      <c r="DC776" s="3"/>
      <c r="DD776" s="3"/>
      <c r="DE776" s="3"/>
      <c r="DF776" s="3"/>
      <c r="DG776" s="3"/>
      <c r="DH776" s="3"/>
      <c r="DI776" s="3"/>
      <c r="DJ776" s="3"/>
      <c r="DK776" s="3"/>
    </row>
    <row r="777" spans="1:115" s="25" customFormat="1" ht="62.25" customHeight="1">
      <c r="A777" s="197"/>
      <c r="B777" s="378"/>
      <c r="C777" s="197" t="s">
        <v>3742</v>
      </c>
      <c r="D777" s="198" t="s">
        <v>3683</v>
      </c>
      <c r="E777" s="198" t="s">
        <v>3740</v>
      </c>
      <c r="F777" s="198" t="s">
        <v>3741</v>
      </c>
      <c r="G777" s="198" t="s">
        <v>3778</v>
      </c>
      <c r="H777" s="197" t="s">
        <v>4185</v>
      </c>
      <c r="I777" s="198" t="s">
        <v>42</v>
      </c>
      <c r="J777" s="202"/>
      <c r="K777" s="198"/>
      <c r="L777" s="201">
        <v>44963</v>
      </c>
      <c r="M777" s="35"/>
      <c r="N777" s="196">
        <v>58000</v>
      </c>
      <c r="O777" s="3"/>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c r="BA777" s="3"/>
      <c r="BB777" s="3"/>
      <c r="BC777" s="3"/>
      <c r="BD777" s="3"/>
      <c r="BE777" s="3"/>
      <c r="BF777" s="3"/>
      <c r="BG777" s="3"/>
      <c r="BH777" s="3"/>
      <c r="BI777" s="3"/>
      <c r="BJ777" s="3"/>
      <c r="BK777" s="3"/>
      <c r="BL777" s="3"/>
      <c r="BM777" s="3"/>
      <c r="BN777" s="3"/>
      <c r="BO777" s="3"/>
      <c r="BP777" s="3"/>
      <c r="BQ777" s="3"/>
      <c r="BR777" s="3"/>
      <c r="BS777" s="3"/>
      <c r="BT777" s="3"/>
      <c r="BU777" s="3"/>
      <c r="BV777" s="3"/>
      <c r="BW777" s="3"/>
      <c r="BX777" s="3"/>
      <c r="BY777" s="3"/>
      <c r="BZ777" s="3"/>
      <c r="CA777" s="3"/>
      <c r="CB777" s="3"/>
      <c r="CC777" s="3"/>
      <c r="CD777" s="3"/>
      <c r="CE777" s="3"/>
      <c r="CF777" s="3"/>
      <c r="CG777" s="3"/>
      <c r="CH777" s="3"/>
      <c r="CI777" s="3"/>
      <c r="CJ777" s="3"/>
      <c r="CK777" s="3"/>
      <c r="CL777" s="3"/>
      <c r="CM777" s="3"/>
      <c r="CN777" s="3"/>
      <c r="CO777" s="3"/>
      <c r="CP777" s="3"/>
      <c r="CQ777" s="3"/>
      <c r="CR777" s="3"/>
      <c r="CS777" s="3"/>
      <c r="CT777" s="3"/>
      <c r="CU777" s="3"/>
      <c r="CV777" s="3"/>
      <c r="CW777" s="3"/>
      <c r="CX777" s="3"/>
      <c r="CY777" s="3"/>
      <c r="CZ777" s="3"/>
      <c r="DA777" s="3"/>
      <c r="DB777" s="3"/>
      <c r="DC777" s="3"/>
      <c r="DD777" s="3"/>
      <c r="DE777" s="3"/>
      <c r="DF777" s="3"/>
      <c r="DG777" s="3"/>
      <c r="DH777" s="3"/>
      <c r="DI777" s="3"/>
      <c r="DJ777" s="3"/>
      <c r="DK777" s="3"/>
    </row>
    <row r="778" spans="1:115" s="25" customFormat="1" ht="62.25" customHeight="1">
      <c r="A778" s="197"/>
      <c r="B778" s="377"/>
      <c r="C778" s="197" t="s">
        <v>3743</v>
      </c>
      <c r="D778" s="198" t="s">
        <v>3739</v>
      </c>
      <c r="E778" s="198" t="s">
        <v>3744</v>
      </c>
      <c r="F778" s="198" t="s">
        <v>3741</v>
      </c>
      <c r="G778" s="198" t="s">
        <v>3778</v>
      </c>
      <c r="H778" s="197" t="s">
        <v>3806</v>
      </c>
      <c r="I778" s="198" t="s">
        <v>42</v>
      </c>
      <c r="J778" s="202"/>
      <c r="K778" s="198"/>
      <c r="L778" s="201">
        <v>44963</v>
      </c>
      <c r="M778" s="35"/>
      <c r="N778" s="196">
        <v>146000</v>
      </c>
      <c r="O778" s="3"/>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s="3"/>
      <c r="BD778" s="3"/>
      <c r="BE778" s="3"/>
      <c r="BF778" s="3"/>
      <c r="BG778" s="3"/>
      <c r="BH778" s="3"/>
      <c r="BI778" s="3"/>
      <c r="BJ778" s="3"/>
      <c r="BK778" s="3"/>
      <c r="BL778" s="3"/>
      <c r="BM778" s="3"/>
      <c r="BN778" s="3"/>
      <c r="BO778" s="3"/>
      <c r="BP778" s="3"/>
      <c r="BQ778" s="3"/>
      <c r="BR778" s="3"/>
      <c r="BS778" s="3"/>
      <c r="BT778" s="3"/>
      <c r="BU778" s="3"/>
      <c r="BV778" s="3"/>
      <c r="BW778" s="3"/>
      <c r="BX778" s="3"/>
      <c r="BY778" s="3"/>
      <c r="BZ778" s="3"/>
      <c r="CA778" s="3"/>
      <c r="CB778" s="3"/>
      <c r="CC778" s="3"/>
      <c r="CD778" s="3"/>
      <c r="CE778" s="3"/>
      <c r="CF778" s="3"/>
      <c r="CG778" s="3"/>
      <c r="CH778" s="3"/>
      <c r="CI778" s="3"/>
      <c r="CJ778" s="3"/>
      <c r="CK778" s="3"/>
      <c r="CL778" s="3"/>
      <c r="CM778" s="3"/>
      <c r="CN778" s="3"/>
      <c r="CO778" s="3"/>
      <c r="CP778" s="3"/>
      <c r="CQ778" s="3"/>
      <c r="CR778" s="3"/>
      <c r="CS778" s="3"/>
      <c r="CT778" s="3"/>
      <c r="CU778" s="3"/>
      <c r="CV778" s="3"/>
      <c r="CW778" s="3"/>
      <c r="CX778" s="3"/>
      <c r="CY778" s="3"/>
      <c r="CZ778" s="3"/>
      <c r="DA778" s="3"/>
      <c r="DB778" s="3"/>
      <c r="DC778" s="3"/>
      <c r="DD778" s="3"/>
      <c r="DE778" s="3"/>
      <c r="DF778" s="3"/>
      <c r="DG778" s="3"/>
      <c r="DH778" s="3"/>
      <c r="DI778" s="3"/>
      <c r="DJ778" s="3"/>
      <c r="DK778" s="3"/>
    </row>
    <row r="779" spans="1:115" s="25" customFormat="1" ht="62.25" customHeight="1">
      <c r="A779" s="197">
        <v>21</v>
      </c>
      <c r="B779" s="376" t="s">
        <v>4118</v>
      </c>
      <c r="C779" s="197" t="s">
        <v>3745</v>
      </c>
      <c r="D779" s="198" t="s">
        <v>3746</v>
      </c>
      <c r="E779" s="198" t="s">
        <v>3747</v>
      </c>
      <c r="F779" s="198" t="s">
        <v>3748</v>
      </c>
      <c r="G779" s="198" t="s">
        <v>3779</v>
      </c>
      <c r="H779" s="198" t="s">
        <v>3807</v>
      </c>
      <c r="I779" s="198" t="s">
        <v>42</v>
      </c>
      <c r="J779" s="202"/>
      <c r="K779" s="202"/>
      <c r="L779" s="201" t="s">
        <v>4087</v>
      </c>
      <c r="M779" s="151"/>
      <c r="N779" s="196">
        <v>25330</v>
      </c>
      <c r="O779" s="3"/>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c r="BA779" s="3"/>
      <c r="BB779" s="3"/>
      <c r="BC779" s="3"/>
      <c r="BD779" s="3"/>
      <c r="BE779" s="3"/>
      <c r="BF779" s="3"/>
      <c r="BG779" s="3"/>
      <c r="BH779" s="3"/>
      <c r="BI779" s="3"/>
      <c r="BJ779" s="3"/>
      <c r="BK779" s="3"/>
      <c r="BL779" s="3"/>
      <c r="BM779" s="3"/>
      <c r="BN779" s="3"/>
      <c r="BO779" s="3"/>
      <c r="BP779" s="3"/>
      <c r="BQ779" s="3"/>
      <c r="BR779" s="3"/>
      <c r="BS779" s="3"/>
      <c r="BT779" s="3"/>
      <c r="BU779" s="3"/>
      <c r="BV779" s="3"/>
      <c r="BW779" s="3"/>
      <c r="BX779" s="3"/>
      <c r="BY779" s="3"/>
      <c r="BZ779" s="3"/>
      <c r="CA779" s="3"/>
      <c r="CB779" s="3"/>
      <c r="CC779" s="3"/>
      <c r="CD779" s="3"/>
      <c r="CE779" s="3"/>
      <c r="CF779" s="3"/>
      <c r="CG779" s="3"/>
      <c r="CH779" s="3"/>
      <c r="CI779" s="3"/>
      <c r="CJ779" s="3"/>
      <c r="CK779" s="3"/>
      <c r="CL779" s="3"/>
      <c r="CM779" s="3"/>
      <c r="CN779" s="3"/>
      <c r="CO779" s="3"/>
      <c r="CP779" s="3"/>
      <c r="CQ779" s="3"/>
      <c r="CR779" s="3"/>
      <c r="CS779" s="3"/>
      <c r="CT779" s="3"/>
      <c r="CU779" s="3"/>
      <c r="CV779" s="3"/>
      <c r="CW779" s="3"/>
      <c r="CX779" s="3"/>
      <c r="CY779" s="3"/>
      <c r="CZ779" s="3"/>
      <c r="DA779" s="3"/>
      <c r="DB779" s="3"/>
      <c r="DC779" s="3"/>
      <c r="DD779" s="3"/>
      <c r="DE779" s="3"/>
      <c r="DF779" s="3"/>
      <c r="DG779" s="3"/>
      <c r="DH779" s="3"/>
      <c r="DI779" s="3"/>
      <c r="DJ779" s="3"/>
      <c r="DK779" s="3"/>
    </row>
    <row r="780" spans="1:115" s="25" customFormat="1" ht="62.25" customHeight="1">
      <c r="A780" s="197">
        <v>22</v>
      </c>
      <c r="B780" s="377"/>
      <c r="C780" s="197" t="s">
        <v>3749</v>
      </c>
      <c r="D780" s="198" t="s">
        <v>3691</v>
      </c>
      <c r="E780" s="198" t="s">
        <v>3750</v>
      </c>
      <c r="F780" s="198" t="s">
        <v>3751</v>
      </c>
      <c r="G780" s="198" t="s">
        <v>3780</v>
      </c>
      <c r="H780" s="198" t="s">
        <v>3808</v>
      </c>
      <c r="I780" s="198" t="s">
        <v>42</v>
      </c>
      <c r="J780" s="202"/>
      <c r="K780" s="202"/>
      <c r="L780" s="201" t="s">
        <v>4088</v>
      </c>
      <c r="M780" s="151"/>
      <c r="N780" s="196">
        <v>2700</v>
      </c>
      <c r="O780" s="3"/>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s="3"/>
      <c r="BD780" s="3"/>
      <c r="BE780" s="3"/>
      <c r="BF780" s="3"/>
      <c r="BG780" s="3"/>
      <c r="BH780" s="3"/>
      <c r="BI780" s="3"/>
      <c r="BJ780" s="3"/>
      <c r="BK780" s="3"/>
      <c r="BL780" s="3"/>
      <c r="BM780" s="3"/>
      <c r="BN780" s="3"/>
      <c r="BO780" s="3"/>
      <c r="BP780" s="3"/>
      <c r="BQ780" s="3"/>
      <c r="BR780" s="3"/>
      <c r="BS780" s="3"/>
      <c r="BT780" s="3"/>
      <c r="BU780" s="3"/>
      <c r="BV780" s="3"/>
      <c r="BW780" s="3"/>
      <c r="BX780" s="3"/>
      <c r="BY780" s="3"/>
      <c r="BZ780" s="3"/>
      <c r="CA780" s="3"/>
      <c r="CB780" s="3"/>
      <c r="CC780" s="3"/>
      <c r="CD780" s="3"/>
      <c r="CE780" s="3"/>
      <c r="CF780" s="3"/>
      <c r="CG780" s="3"/>
      <c r="CH780" s="3"/>
      <c r="CI780" s="3"/>
      <c r="CJ780" s="3"/>
      <c r="CK780" s="3"/>
      <c r="CL780" s="3"/>
      <c r="CM780" s="3"/>
      <c r="CN780" s="3"/>
      <c r="CO780" s="3"/>
      <c r="CP780" s="3"/>
      <c r="CQ780" s="3"/>
      <c r="CR780" s="3"/>
      <c r="CS780" s="3"/>
      <c r="CT780" s="3"/>
      <c r="CU780" s="3"/>
      <c r="CV780" s="3"/>
      <c r="CW780" s="3"/>
      <c r="CX780" s="3"/>
      <c r="CY780" s="3"/>
      <c r="CZ780" s="3"/>
      <c r="DA780" s="3"/>
      <c r="DB780" s="3"/>
      <c r="DC780" s="3"/>
      <c r="DD780" s="3"/>
      <c r="DE780" s="3"/>
      <c r="DF780" s="3"/>
      <c r="DG780" s="3"/>
      <c r="DH780" s="3"/>
      <c r="DI780" s="3"/>
      <c r="DJ780" s="3"/>
      <c r="DK780" s="3"/>
    </row>
    <row r="781" spans="1:115" s="25" customFormat="1" ht="62.25" customHeight="1">
      <c r="A781" s="197">
        <v>23</v>
      </c>
      <c r="B781" s="376" t="s">
        <v>4119</v>
      </c>
      <c r="C781" s="197" t="s">
        <v>3752</v>
      </c>
      <c r="D781" s="198" t="s">
        <v>3677</v>
      </c>
      <c r="E781" s="198" t="s">
        <v>3753</v>
      </c>
      <c r="F781" s="198" t="s">
        <v>3754</v>
      </c>
      <c r="G781" s="198" t="s">
        <v>3781</v>
      </c>
      <c r="H781" s="197" t="s">
        <v>3809</v>
      </c>
      <c r="I781" s="198"/>
      <c r="J781" s="202"/>
      <c r="K781" s="198" t="s">
        <v>42</v>
      </c>
      <c r="L781" s="198" t="s">
        <v>4089</v>
      </c>
      <c r="M781" s="151"/>
      <c r="N781" s="196">
        <v>10037</v>
      </c>
      <c r="O781" s="3"/>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c r="BA781" s="3"/>
      <c r="BB781" s="3"/>
      <c r="BC781" s="3"/>
      <c r="BD781" s="3"/>
      <c r="BE781" s="3"/>
      <c r="BF781" s="3"/>
      <c r="BG781" s="3"/>
      <c r="BH781" s="3"/>
      <c r="BI781" s="3"/>
      <c r="BJ781" s="3"/>
      <c r="BK781" s="3"/>
      <c r="BL781" s="3"/>
      <c r="BM781" s="3"/>
      <c r="BN781" s="3"/>
      <c r="BO781" s="3"/>
      <c r="BP781" s="3"/>
      <c r="BQ781" s="3"/>
      <c r="BR781" s="3"/>
      <c r="BS781" s="3"/>
      <c r="BT781" s="3"/>
      <c r="BU781" s="3"/>
      <c r="BV781" s="3"/>
      <c r="BW781" s="3"/>
      <c r="BX781" s="3"/>
      <c r="BY781" s="3"/>
      <c r="BZ781" s="3"/>
      <c r="CA781" s="3"/>
      <c r="CB781" s="3"/>
      <c r="CC781" s="3"/>
      <c r="CD781" s="3"/>
      <c r="CE781" s="3"/>
      <c r="CF781" s="3"/>
      <c r="CG781" s="3"/>
      <c r="CH781" s="3"/>
      <c r="CI781" s="3"/>
      <c r="CJ781" s="3"/>
      <c r="CK781" s="3"/>
      <c r="CL781" s="3"/>
      <c r="CM781" s="3"/>
      <c r="CN781" s="3"/>
      <c r="CO781" s="3"/>
      <c r="CP781" s="3"/>
      <c r="CQ781" s="3"/>
      <c r="CR781" s="3"/>
      <c r="CS781" s="3"/>
      <c r="CT781" s="3"/>
      <c r="CU781" s="3"/>
      <c r="CV781" s="3"/>
      <c r="CW781" s="3"/>
      <c r="CX781" s="3"/>
      <c r="CY781" s="3"/>
      <c r="CZ781" s="3"/>
      <c r="DA781" s="3"/>
      <c r="DB781" s="3"/>
      <c r="DC781" s="3"/>
      <c r="DD781" s="3"/>
      <c r="DE781" s="3"/>
      <c r="DF781" s="3"/>
      <c r="DG781" s="3"/>
      <c r="DH781" s="3"/>
      <c r="DI781" s="3"/>
      <c r="DJ781" s="3"/>
      <c r="DK781" s="3"/>
    </row>
    <row r="782" spans="1:115" s="25" customFormat="1" ht="62.25" customHeight="1">
      <c r="A782" s="197">
        <v>24</v>
      </c>
      <c r="B782" s="378"/>
      <c r="C782" s="197" t="s">
        <v>3755</v>
      </c>
      <c r="D782" s="198" t="s">
        <v>3756</v>
      </c>
      <c r="E782" s="198" t="s">
        <v>3757</v>
      </c>
      <c r="F782" s="198" t="s">
        <v>3758</v>
      </c>
      <c r="G782" s="198" t="s">
        <v>3782</v>
      </c>
      <c r="H782" s="198" t="s">
        <v>3810</v>
      </c>
      <c r="I782" s="198" t="s">
        <v>42</v>
      </c>
      <c r="J782" s="202"/>
      <c r="K782" s="202"/>
      <c r="L782" s="201">
        <v>45178</v>
      </c>
      <c r="M782" s="35"/>
      <c r="N782" s="196">
        <v>69746</v>
      </c>
      <c r="O782" s="3"/>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c r="BA782" s="3"/>
      <c r="BB782" s="3"/>
      <c r="BC782" s="3"/>
      <c r="BD782" s="3"/>
      <c r="BE782" s="3"/>
      <c r="BF782" s="3"/>
      <c r="BG782" s="3"/>
      <c r="BH782" s="3"/>
      <c r="BI782" s="3"/>
      <c r="BJ782" s="3"/>
      <c r="BK782" s="3"/>
      <c r="BL782" s="3"/>
      <c r="BM782" s="3"/>
      <c r="BN782" s="3"/>
      <c r="BO782" s="3"/>
      <c r="BP782" s="3"/>
      <c r="BQ782" s="3"/>
      <c r="BR782" s="3"/>
      <c r="BS782" s="3"/>
      <c r="BT782" s="3"/>
      <c r="BU782" s="3"/>
      <c r="BV782" s="3"/>
      <c r="BW782" s="3"/>
      <c r="BX782" s="3"/>
      <c r="BY782" s="3"/>
      <c r="BZ782" s="3"/>
      <c r="CA782" s="3"/>
      <c r="CB782" s="3"/>
      <c r="CC782" s="3"/>
      <c r="CD782" s="3"/>
      <c r="CE782" s="3"/>
      <c r="CF782" s="3"/>
      <c r="CG782" s="3"/>
      <c r="CH782" s="3"/>
      <c r="CI782" s="3"/>
      <c r="CJ782" s="3"/>
      <c r="CK782" s="3"/>
      <c r="CL782" s="3"/>
      <c r="CM782" s="3"/>
      <c r="CN782" s="3"/>
      <c r="CO782" s="3"/>
      <c r="CP782" s="3"/>
      <c r="CQ782" s="3"/>
      <c r="CR782" s="3"/>
      <c r="CS782" s="3"/>
      <c r="CT782" s="3"/>
      <c r="CU782" s="3"/>
      <c r="CV782" s="3"/>
      <c r="CW782" s="3"/>
      <c r="CX782" s="3"/>
      <c r="CY782" s="3"/>
      <c r="CZ782" s="3"/>
      <c r="DA782" s="3"/>
      <c r="DB782" s="3"/>
      <c r="DC782" s="3"/>
      <c r="DD782" s="3"/>
      <c r="DE782" s="3"/>
      <c r="DF782" s="3"/>
      <c r="DG782" s="3"/>
      <c r="DH782" s="3"/>
      <c r="DI782" s="3"/>
      <c r="DJ782" s="3"/>
      <c r="DK782" s="3"/>
    </row>
    <row r="783" spans="1:115" s="25" customFormat="1" ht="62.25" customHeight="1">
      <c r="A783" s="197">
        <v>25</v>
      </c>
      <c r="B783" s="377"/>
      <c r="C783" s="197" t="s">
        <v>3759</v>
      </c>
      <c r="D783" s="198" t="s">
        <v>3760</v>
      </c>
      <c r="E783" s="198" t="s">
        <v>3761</v>
      </c>
      <c r="F783" s="198" t="s">
        <v>3762</v>
      </c>
      <c r="G783" s="198" t="s">
        <v>3783</v>
      </c>
      <c r="H783" s="198" t="s">
        <v>3811</v>
      </c>
      <c r="I783" s="198" t="s">
        <v>42</v>
      </c>
      <c r="J783" s="202"/>
      <c r="K783" s="202"/>
      <c r="L783" s="201" t="s">
        <v>558</v>
      </c>
      <c r="M783" s="35"/>
      <c r="N783" s="196">
        <v>43269</v>
      </c>
      <c r="O783" s="3"/>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c r="BA783" s="3"/>
      <c r="BB783" s="3"/>
      <c r="BC783" s="3"/>
      <c r="BD783" s="3"/>
      <c r="BE783" s="3"/>
      <c r="BF783" s="3"/>
      <c r="BG783" s="3"/>
      <c r="BH783" s="3"/>
      <c r="BI783" s="3"/>
      <c r="BJ783" s="3"/>
      <c r="BK783" s="3"/>
      <c r="BL783" s="3"/>
      <c r="BM783" s="3"/>
      <c r="BN783" s="3"/>
      <c r="BO783" s="3"/>
      <c r="BP783" s="3"/>
      <c r="BQ783" s="3"/>
      <c r="BR783" s="3"/>
      <c r="BS783" s="3"/>
      <c r="BT783" s="3"/>
      <c r="BU783" s="3"/>
      <c r="BV783" s="3"/>
      <c r="BW783" s="3"/>
      <c r="BX783" s="3"/>
      <c r="BY783" s="3"/>
      <c r="BZ783" s="3"/>
      <c r="CA783" s="3"/>
      <c r="CB783" s="3"/>
      <c r="CC783" s="3"/>
      <c r="CD783" s="3"/>
      <c r="CE783" s="3"/>
      <c r="CF783" s="3"/>
      <c r="CG783" s="3"/>
      <c r="CH783" s="3"/>
      <c r="CI783" s="3"/>
      <c r="CJ783" s="3"/>
      <c r="CK783" s="3"/>
      <c r="CL783" s="3"/>
      <c r="CM783" s="3"/>
      <c r="CN783" s="3"/>
      <c r="CO783" s="3"/>
      <c r="CP783" s="3"/>
      <c r="CQ783" s="3"/>
      <c r="CR783" s="3"/>
      <c r="CS783" s="3"/>
      <c r="CT783" s="3"/>
      <c r="CU783" s="3"/>
      <c r="CV783" s="3"/>
      <c r="CW783" s="3"/>
      <c r="CX783" s="3"/>
      <c r="CY783" s="3"/>
      <c r="CZ783" s="3"/>
      <c r="DA783" s="3"/>
      <c r="DB783" s="3"/>
      <c r="DC783" s="3"/>
      <c r="DD783" s="3"/>
      <c r="DE783" s="3"/>
      <c r="DF783" s="3"/>
      <c r="DG783" s="3"/>
      <c r="DH783" s="3"/>
      <c r="DI783" s="3"/>
      <c r="DJ783" s="3"/>
      <c r="DK783" s="3"/>
    </row>
    <row r="784" spans="1:115" s="25" customFormat="1" ht="62.25" customHeight="1">
      <c r="A784" s="197">
        <v>26</v>
      </c>
      <c r="B784" s="197" t="s">
        <v>4118</v>
      </c>
      <c r="C784" s="197" t="s">
        <v>3694</v>
      </c>
      <c r="D784" s="198" t="s">
        <v>3687</v>
      </c>
      <c r="E784" s="198" t="s">
        <v>3763</v>
      </c>
      <c r="F784" s="198" t="s">
        <v>3764</v>
      </c>
      <c r="G784" s="198" t="s">
        <v>3784</v>
      </c>
      <c r="H784" s="198" t="s">
        <v>3812</v>
      </c>
      <c r="I784" s="198" t="s">
        <v>42</v>
      </c>
      <c r="J784" s="202"/>
      <c r="K784" s="202"/>
      <c r="L784" s="201" t="s">
        <v>558</v>
      </c>
      <c r="M784" s="286"/>
      <c r="N784" s="196">
        <v>15000</v>
      </c>
      <c r="O784" s="3"/>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c r="BA784" s="3"/>
      <c r="BB784" s="3"/>
      <c r="BC784" s="3"/>
      <c r="BD784" s="3"/>
      <c r="BE784" s="3"/>
      <c r="BF784" s="3"/>
      <c r="BG784" s="3"/>
      <c r="BH784" s="3"/>
      <c r="BI784" s="3"/>
      <c r="BJ784" s="3"/>
      <c r="BK784" s="3"/>
      <c r="BL784" s="3"/>
      <c r="BM784" s="3"/>
      <c r="BN784" s="3"/>
      <c r="BO784" s="3"/>
      <c r="BP784" s="3"/>
      <c r="BQ784" s="3"/>
      <c r="BR784" s="3"/>
      <c r="BS784" s="3"/>
      <c r="BT784" s="3"/>
      <c r="BU784" s="3"/>
      <c r="BV784" s="3"/>
      <c r="BW784" s="3"/>
      <c r="BX784" s="3"/>
      <c r="BY784" s="3"/>
      <c r="BZ784" s="3"/>
      <c r="CA784" s="3"/>
      <c r="CB784" s="3"/>
      <c r="CC784" s="3"/>
      <c r="CD784" s="3"/>
      <c r="CE784" s="3"/>
      <c r="CF784" s="3"/>
      <c r="CG784" s="3"/>
      <c r="CH784" s="3"/>
      <c r="CI784" s="3"/>
      <c r="CJ784" s="3"/>
      <c r="CK784" s="3"/>
      <c r="CL784" s="3"/>
      <c r="CM784" s="3"/>
      <c r="CN784" s="3"/>
      <c r="CO784" s="3"/>
      <c r="CP784" s="3"/>
      <c r="CQ784" s="3"/>
      <c r="CR784" s="3"/>
      <c r="CS784" s="3"/>
      <c r="CT784" s="3"/>
      <c r="CU784" s="3"/>
      <c r="CV784" s="3"/>
      <c r="CW784" s="3"/>
      <c r="CX784" s="3"/>
      <c r="CY784" s="3"/>
      <c r="CZ784" s="3"/>
      <c r="DA784" s="3"/>
      <c r="DB784" s="3"/>
      <c r="DC784" s="3"/>
      <c r="DD784" s="3"/>
      <c r="DE784" s="3"/>
      <c r="DF784" s="3"/>
      <c r="DG784" s="3"/>
      <c r="DH784" s="3"/>
      <c r="DI784" s="3"/>
      <c r="DJ784" s="3"/>
      <c r="DK784" s="3"/>
    </row>
    <row r="785" spans="1:115" s="25" customFormat="1" ht="62.25" customHeight="1">
      <c r="A785" s="20"/>
      <c r="B785" s="215" t="s">
        <v>3</v>
      </c>
      <c r="C785" s="215" t="s">
        <v>3267</v>
      </c>
      <c r="D785" s="224"/>
      <c r="E785" s="224"/>
      <c r="F785" s="224"/>
      <c r="G785" s="224"/>
      <c r="H785" s="224"/>
      <c r="I785" s="224"/>
      <c r="J785" s="224"/>
      <c r="K785" s="224"/>
      <c r="L785" s="224"/>
      <c r="M785" s="224"/>
      <c r="N785" s="226">
        <f>SUM(N756:N784)</f>
        <v>1372262</v>
      </c>
      <c r="O785" s="3"/>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s="3"/>
      <c r="BD785" s="3"/>
      <c r="BE785" s="3"/>
      <c r="BF785" s="3"/>
      <c r="BG785" s="3"/>
      <c r="BH785" s="3"/>
      <c r="BI785" s="3"/>
      <c r="BJ785" s="3"/>
      <c r="BK785" s="3"/>
      <c r="BL785" s="3"/>
      <c r="BM785" s="3"/>
      <c r="BN785" s="3"/>
      <c r="BO785" s="3"/>
      <c r="BP785" s="3"/>
      <c r="BQ785" s="3"/>
      <c r="BR785" s="3"/>
      <c r="BS785" s="3"/>
      <c r="BT785" s="3"/>
      <c r="BU785" s="3"/>
      <c r="BV785" s="3"/>
      <c r="BW785" s="3"/>
      <c r="BX785" s="3"/>
      <c r="BY785" s="3"/>
      <c r="BZ785" s="3"/>
      <c r="CA785" s="3"/>
      <c r="CB785" s="3"/>
      <c r="CC785" s="3"/>
      <c r="CD785" s="3"/>
      <c r="CE785" s="3"/>
      <c r="CF785" s="3"/>
      <c r="CG785" s="3"/>
      <c r="CH785" s="3"/>
      <c r="CI785" s="3"/>
      <c r="CJ785" s="3"/>
      <c r="CK785" s="3"/>
      <c r="CL785" s="3"/>
      <c r="CM785" s="3"/>
      <c r="CN785" s="3"/>
      <c r="CO785" s="3"/>
      <c r="CP785" s="3"/>
      <c r="CQ785" s="3"/>
      <c r="CR785" s="3"/>
      <c r="CS785" s="3"/>
      <c r="CT785" s="3"/>
      <c r="CU785" s="3"/>
      <c r="CV785" s="3"/>
      <c r="CW785" s="3"/>
      <c r="CX785" s="3"/>
      <c r="CY785" s="3"/>
      <c r="CZ785" s="3"/>
      <c r="DA785" s="3"/>
      <c r="DB785" s="3"/>
      <c r="DC785" s="3"/>
      <c r="DD785" s="3"/>
      <c r="DE785" s="3"/>
      <c r="DF785" s="3"/>
      <c r="DG785" s="3"/>
      <c r="DH785" s="3"/>
      <c r="DI785" s="3"/>
      <c r="DJ785" s="3"/>
      <c r="DK785" s="3"/>
    </row>
    <row r="786" spans="1:115" s="25" customFormat="1" ht="62.25" customHeight="1">
      <c r="A786" s="223" t="s">
        <v>45</v>
      </c>
      <c r="B786" s="396" t="s">
        <v>34</v>
      </c>
      <c r="C786" s="397"/>
      <c r="D786" s="35"/>
      <c r="E786" s="35"/>
      <c r="F786" s="35"/>
      <c r="G786" s="35"/>
      <c r="H786" s="35"/>
      <c r="I786" s="35"/>
      <c r="J786" s="35"/>
      <c r="K786" s="35"/>
      <c r="L786" s="35"/>
      <c r="M786" s="35"/>
      <c r="N786" s="3"/>
      <c r="O786" s="3"/>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c r="BA786" s="3"/>
      <c r="BB786" s="3"/>
      <c r="BC786" s="3"/>
      <c r="BD786" s="3"/>
      <c r="BE786" s="3"/>
      <c r="BF786" s="3"/>
      <c r="BG786" s="3"/>
      <c r="BH786" s="3"/>
      <c r="BI786" s="3"/>
      <c r="BJ786" s="3"/>
      <c r="BK786" s="3"/>
      <c r="BL786" s="3"/>
      <c r="BM786" s="3"/>
      <c r="BN786" s="3"/>
      <c r="BO786" s="3"/>
      <c r="BP786" s="3"/>
      <c r="BQ786" s="3"/>
      <c r="BR786" s="3"/>
      <c r="BS786" s="3"/>
      <c r="BT786" s="3"/>
      <c r="BU786" s="3"/>
      <c r="BV786" s="3"/>
      <c r="BW786" s="3"/>
      <c r="BX786" s="3"/>
      <c r="BY786" s="3"/>
      <c r="BZ786" s="3"/>
      <c r="CA786" s="3"/>
      <c r="CB786" s="3"/>
      <c r="CC786" s="3"/>
      <c r="CD786" s="3"/>
      <c r="CE786" s="3"/>
      <c r="CF786" s="3"/>
      <c r="CG786" s="3"/>
      <c r="CH786" s="3"/>
      <c r="CI786" s="3"/>
      <c r="CJ786" s="3"/>
      <c r="CK786" s="3"/>
      <c r="CL786" s="3"/>
      <c r="CM786" s="3"/>
      <c r="CN786" s="3"/>
      <c r="CO786" s="3"/>
      <c r="CP786" s="3"/>
      <c r="CQ786" s="3"/>
      <c r="CR786" s="3"/>
      <c r="CS786" s="3"/>
      <c r="CT786" s="3"/>
      <c r="CU786" s="3"/>
      <c r="CV786" s="3"/>
      <c r="CW786" s="3"/>
      <c r="CX786" s="3"/>
      <c r="CY786" s="3"/>
      <c r="CZ786" s="3"/>
      <c r="DA786" s="3"/>
      <c r="DB786" s="3"/>
      <c r="DC786" s="3"/>
      <c r="DD786" s="3"/>
      <c r="DE786" s="3"/>
      <c r="DF786" s="3"/>
      <c r="DG786" s="3"/>
      <c r="DH786" s="3"/>
      <c r="DI786" s="3"/>
      <c r="DJ786" s="3"/>
      <c r="DK786" s="3"/>
    </row>
    <row r="787" spans="1:115" s="25" customFormat="1" ht="62.25" customHeight="1">
      <c r="A787" s="20">
        <v>1</v>
      </c>
      <c r="B787" s="373" t="s">
        <v>4116</v>
      </c>
      <c r="C787" s="31" t="s">
        <v>3813</v>
      </c>
      <c r="D787" s="177" t="s">
        <v>3814</v>
      </c>
      <c r="E787" s="178" t="s">
        <v>3815</v>
      </c>
      <c r="F787" s="178" t="s">
        <v>3816</v>
      </c>
      <c r="G787" s="39" t="s">
        <v>3888</v>
      </c>
      <c r="H787" s="178" t="s">
        <v>3906</v>
      </c>
      <c r="I787" s="178" t="s">
        <v>4042</v>
      </c>
      <c r="J787" s="73"/>
      <c r="K787" s="73"/>
      <c r="L787" s="291">
        <v>44049</v>
      </c>
      <c r="M787" s="35"/>
      <c r="N787" s="207">
        <v>40000</v>
      </c>
      <c r="O787" s="3"/>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c r="BA787" s="3"/>
      <c r="BB787" s="3"/>
      <c r="BC787" s="3"/>
      <c r="BD787" s="3"/>
      <c r="BE787" s="3"/>
      <c r="BF787" s="3"/>
      <c r="BG787" s="3"/>
      <c r="BH787" s="3"/>
      <c r="BI787" s="3"/>
      <c r="BJ787" s="3"/>
      <c r="BK787" s="3"/>
      <c r="BL787" s="3"/>
      <c r="BM787" s="3"/>
      <c r="BN787" s="3"/>
      <c r="BO787" s="3"/>
      <c r="BP787" s="3"/>
      <c r="BQ787" s="3"/>
      <c r="BR787" s="3"/>
      <c r="BS787" s="3"/>
      <c r="BT787" s="3"/>
      <c r="BU787" s="3"/>
      <c r="BV787" s="3"/>
      <c r="BW787" s="3"/>
      <c r="BX787" s="3"/>
      <c r="BY787" s="3"/>
      <c r="BZ787" s="3"/>
      <c r="CA787" s="3"/>
      <c r="CB787" s="3"/>
      <c r="CC787" s="3"/>
      <c r="CD787" s="3"/>
      <c r="CE787" s="3"/>
      <c r="CF787" s="3"/>
      <c r="CG787" s="3"/>
      <c r="CH787" s="3"/>
      <c r="CI787" s="3"/>
      <c r="CJ787" s="3"/>
      <c r="CK787" s="3"/>
      <c r="CL787" s="3"/>
      <c r="CM787" s="3"/>
      <c r="CN787" s="3"/>
      <c r="CO787" s="3"/>
      <c r="CP787" s="3"/>
      <c r="CQ787" s="3"/>
      <c r="CR787" s="3"/>
      <c r="CS787" s="3"/>
      <c r="CT787" s="3"/>
      <c r="CU787" s="3"/>
      <c r="CV787" s="3"/>
      <c r="CW787" s="3"/>
      <c r="CX787" s="3"/>
      <c r="CY787" s="3"/>
      <c r="CZ787" s="3"/>
      <c r="DA787" s="3"/>
      <c r="DB787" s="3"/>
      <c r="DC787" s="3"/>
      <c r="DD787" s="3"/>
      <c r="DE787" s="3"/>
      <c r="DF787" s="3"/>
      <c r="DG787" s="3"/>
      <c r="DH787" s="3"/>
      <c r="DI787" s="3"/>
      <c r="DJ787" s="3"/>
      <c r="DK787" s="3"/>
    </row>
    <row r="788" spans="1:115" s="25" customFormat="1" ht="62.25" customHeight="1">
      <c r="A788" s="20">
        <v>2</v>
      </c>
      <c r="B788" s="374"/>
      <c r="C788" s="31" t="s">
        <v>3825</v>
      </c>
      <c r="D788" s="177" t="s">
        <v>235</v>
      </c>
      <c r="E788" s="178" t="s">
        <v>3826</v>
      </c>
      <c r="F788" s="178" t="s">
        <v>3827</v>
      </c>
      <c r="G788" s="39" t="s">
        <v>3891</v>
      </c>
      <c r="H788" s="178" t="s">
        <v>3910</v>
      </c>
      <c r="I788" s="178" t="s">
        <v>4042</v>
      </c>
      <c r="J788" s="292"/>
      <c r="K788" s="292"/>
      <c r="L788" s="291" t="s">
        <v>4202</v>
      </c>
      <c r="M788" s="35"/>
      <c r="N788" s="207">
        <v>164060</v>
      </c>
      <c r="O788" s="3"/>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c r="BA788" s="3"/>
      <c r="BB788" s="3"/>
      <c r="BC788" s="3"/>
      <c r="BD788" s="3"/>
      <c r="BE788" s="3"/>
      <c r="BF788" s="3"/>
      <c r="BG788" s="3"/>
      <c r="BH788" s="3"/>
      <c r="BI788" s="3"/>
      <c r="BJ788" s="3"/>
      <c r="BK788" s="3"/>
      <c r="BL788" s="3"/>
      <c r="BM788" s="3"/>
      <c r="BN788" s="3"/>
      <c r="BO788" s="3"/>
      <c r="BP788" s="3"/>
      <c r="BQ788" s="3"/>
      <c r="BR788" s="3"/>
      <c r="BS788" s="3"/>
      <c r="BT788" s="3"/>
      <c r="BU788" s="3"/>
      <c r="BV788" s="3"/>
      <c r="BW788" s="3"/>
      <c r="BX788" s="3"/>
      <c r="BY788" s="3"/>
      <c r="BZ788" s="3"/>
      <c r="CA788" s="3"/>
      <c r="CB788" s="3"/>
      <c r="CC788" s="3"/>
      <c r="CD788" s="3"/>
      <c r="CE788" s="3"/>
      <c r="CF788" s="3"/>
      <c r="CG788" s="3"/>
      <c r="CH788" s="3"/>
      <c r="CI788" s="3"/>
      <c r="CJ788" s="3"/>
      <c r="CK788" s="3"/>
      <c r="CL788" s="3"/>
      <c r="CM788" s="3"/>
      <c r="CN788" s="3"/>
      <c r="CO788" s="3"/>
      <c r="CP788" s="3"/>
      <c r="CQ788" s="3"/>
      <c r="CR788" s="3"/>
      <c r="CS788" s="3"/>
      <c r="CT788" s="3"/>
      <c r="CU788" s="3"/>
      <c r="CV788" s="3"/>
      <c r="CW788" s="3"/>
      <c r="CX788" s="3"/>
      <c r="CY788" s="3"/>
      <c r="CZ788" s="3"/>
      <c r="DA788" s="3"/>
      <c r="DB788" s="3"/>
      <c r="DC788" s="3"/>
      <c r="DD788" s="3"/>
      <c r="DE788" s="3"/>
      <c r="DF788" s="3"/>
      <c r="DG788" s="3"/>
      <c r="DH788" s="3"/>
      <c r="DI788" s="3"/>
      <c r="DJ788" s="3"/>
      <c r="DK788" s="3"/>
    </row>
    <row r="789" spans="1:115" s="25" customFormat="1" ht="62.25" customHeight="1">
      <c r="A789" s="20">
        <v>3</v>
      </c>
      <c r="B789" s="374"/>
      <c r="C789" s="31" t="s">
        <v>3862</v>
      </c>
      <c r="D789" s="177" t="s">
        <v>3863</v>
      </c>
      <c r="E789" s="178" t="s">
        <v>3864</v>
      </c>
      <c r="F789" s="178" t="s">
        <v>3865</v>
      </c>
      <c r="G789" s="31" t="s">
        <v>3899</v>
      </c>
      <c r="H789" s="178" t="s">
        <v>3921</v>
      </c>
      <c r="I789" s="178" t="s">
        <v>4042</v>
      </c>
      <c r="J789" s="73"/>
      <c r="K789" s="73"/>
      <c r="L789" s="162">
        <v>44073</v>
      </c>
      <c r="M789" s="35"/>
      <c r="N789" s="207">
        <v>63278</v>
      </c>
      <c r="O789" s="3"/>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c r="BA789" s="3"/>
      <c r="BB789" s="3"/>
      <c r="BC789" s="3"/>
      <c r="BD789" s="3"/>
      <c r="BE789" s="3"/>
      <c r="BF789" s="3"/>
      <c r="BG789" s="3"/>
      <c r="BH789" s="3"/>
      <c r="BI789" s="3"/>
      <c r="BJ789" s="3"/>
      <c r="BK789" s="3"/>
      <c r="BL789" s="3"/>
      <c r="BM789" s="3"/>
      <c r="BN789" s="3"/>
      <c r="BO789" s="3"/>
      <c r="BP789" s="3"/>
      <c r="BQ789" s="3"/>
      <c r="BR789" s="3"/>
      <c r="BS789" s="3"/>
      <c r="BT789" s="3"/>
      <c r="BU789" s="3"/>
      <c r="BV789" s="3"/>
      <c r="BW789" s="3"/>
      <c r="BX789" s="3"/>
      <c r="BY789" s="3"/>
      <c r="BZ789" s="3"/>
      <c r="CA789" s="3"/>
      <c r="CB789" s="3"/>
      <c r="CC789" s="3"/>
      <c r="CD789" s="3"/>
      <c r="CE789" s="3"/>
      <c r="CF789" s="3"/>
      <c r="CG789" s="3"/>
      <c r="CH789" s="3"/>
      <c r="CI789" s="3"/>
      <c r="CJ789" s="3"/>
      <c r="CK789" s="3"/>
      <c r="CL789" s="3"/>
      <c r="CM789" s="3"/>
      <c r="CN789" s="3"/>
      <c r="CO789" s="3"/>
      <c r="CP789" s="3"/>
      <c r="CQ789" s="3"/>
      <c r="CR789" s="3"/>
      <c r="CS789" s="3"/>
      <c r="CT789" s="3"/>
      <c r="CU789" s="3"/>
      <c r="CV789" s="3"/>
      <c r="CW789" s="3"/>
      <c r="CX789" s="3"/>
      <c r="CY789" s="3"/>
      <c r="CZ789" s="3"/>
      <c r="DA789" s="3"/>
      <c r="DB789" s="3"/>
      <c r="DC789" s="3"/>
      <c r="DD789" s="3"/>
      <c r="DE789" s="3"/>
      <c r="DF789" s="3"/>
      <c r="DG789" s="3"/>
      <c r="DH789" s="3"/>
      <c r="DI789" s="3"/>
      <c r="DJ789" s="3"/>
      <c r="DK789" s="3"/>
    </row>
    <row r="790" spans="1:115" s="25" customFormat="1" ht="62.25" customHeight="1">
      <c r="A790" s="20">
        <v>4</v>
      </c>
      <c r="B790" s="374"/>
      <c r="C790" s="31" t="s">
        <v>4043</v>
      </c>
      <c r="D790" s="177" t="s">
        <v>3874</v>
      </c>
      <c r="E790" s="178" t="s">
        <v>3875</v>
      </c>
      <c r="F790" s="178" t="s">
        <v>3876</v>
      </c>
      <c r="G790" s="39" t="s">
        <v>3902</v>
      </c>
      <c r="H790" s="178" t="s">
        <v>3925</v>
      </c>
      <c r="I790" s="178" t="s">
        <v>4042</v>
      </c>
      <c r="J790" s="292"/>
      <c r="K790" s="292"/>
      <c r="L790" s="291" t="s">
        <v>3926</v>
      </c>
      <c r="M790" s="35"/>
      <c r="N790" s="207">
        <v>6607</v>
      </c>
      <c r="O790" s="3"/>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c r="BA790" s="3"/>
      <c r="BB790" s="3"/>
      <c r="BC790" s="3"/>
      <c r="BD790" s="3"/>
      <c r="BE790" s="3"/>
      <c r="BF790" s="3"/>
      <c r="BG790" s="3"/>
      <c r="BH790" s="3"/>
      <c r="BI790" s="3"/>
      <c r="BJ790" s="3"/>
      <c r="BK790" s="3"/>
      <c r="BL790" s="3"/>
      <c r="BM790" s="3"/>
      <c r="BN790" s="3"/>
      <c r="BO790" s="3"/>
      <c r="BP790" s="3"/>
      <c r="BQ790" s="3"/>
      <c r="BR790" s="3"/>
      <c r="BS790" s="3"/>
      <c r="BT790" s="3"/>
      <c r="BU790" s="3"/>
      <c r="BV790" s="3"/>
      <c r="BW790" s="3"/>
      <c r="BX790" s="3"/>
      <c r="BY790" s="3"/>
      <c r="BZ790" s="3"/>
      <c r="CA790" s="3"/>
      <c r="CB790" s="3"/>
      <c r="CC790" s="3"/>
      <c r="CD790" s="3"/>
      <c r="CE790" s="3"/>
      <c r="CF790" s="3"/>
      <c r="CG790" s="3"/>
      <c r="CH790" s="3"/>
      <c r="CI790" s="3"/>
      <c r="CJ790" s="3"/>
      <c r="CK790" s="3"/>
      <c r="CL790" s="3"/>
      <c r="CM790" s="3"/>
      <c r="CN790" s="3"/>
      <c r="CO790" s="3"/>
      <c r="CP790" s="3"/>
      <c r="CQ790" s="3"/>
      <c r="CR790" s="3"/>
      <c r="CS790" s="3"/>
      <c r="CT790" s="3"/>
      <c r="CU790" s="3"/>
      <c r="CV790" s="3"/>
      <c r="CW790" s="3"/>
      <c r="CX790" s="3"/>
      <c r="CY790" s="3"/>
      <c r="CZ790" s="3"/>
      <c r="DA790" s="3"/>
      <c r="DB790" s="3"/>
      <c r="DC790" s="3"/>
      <c r="DD790" s="3"/>
      <c r="DE790" s="3"/>
      <c r="DF790" s="3"/>
      <c r="DG790" s="3"/>
      <c r="DH790" s="3"/>
      <c r="DI790" s="3"/>
      <c r="DJ790" s="3"/>
      <c r="DK790" s="3"/>
    </row>
    <row r="791" spans="1:115" s="25" customFormat="1" ht="62.25" customHeight="1">
      <c r="A791" s="20">
        <v>5</v>
      </c>
      <c r="B791" s="374"/>
      <c r="C791" s="31" t="s">
        <v>3881</v>
      </c>
      <c r="D791" s="177" t="s">
        <v>3882</v>
      </c>
      <c r="E791" s="178" t="s">
        <v>3883</v>
      </c>
      <c r="F791" s="178" t="s">
        <v>3884</v>
      </c>
      <c r="G791" s="39" t="s">
        <v>3904</v>
      </c>
      <c r="H791" s="178" t="s">
        <v>3928</v>
      </c>
      <c r="I791" s="178" t="s">
        <v>4042</v>
      </c>
      <c r="J791" s="292"/>
      <c r="K791" s="292"/>
      <c r="L791" s="291" t="s">
        <v>3929</v>
      </c>
      <c r="M791" s="35"/>
      <c r="N791" s="207">
        <v>14500</v>
      </c>
      <c r="O791" s="3"/>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c r="BA791" s="3"/>
      <c r="BB791" s="3"/>
      <c r="BC791" s="3"/>
      <c r="BD791" s="3"/>
      <c r="BE791" s="3"/>
      <c r="BF791" s="3"/>
      <c r="BG791" s="3"/>
      <c r="BH791" s="3"/>
      <c r="BI791" s="3"/>
      <c r="BJ791" s="3"/>
      <c r="BK791" s="3"/>
      <c r="BL791" s="3"/>
      <c r="BM791" s="3"/>
      <c r="BN791" s="3"/>
      <c r="BO791" s="3"/>
      <c r="BP791" s="3"/>
      <c r="BQ791" s="3"/>
      <c r="BR791" s="3"/>
      <c r="BS791" s="3"/>
      <c r="BT791" s="3"/>
      <c r="BU791" s="3"/>
      <c r="BV791" s="3"/>
      <c r="BW791" s="3"/>
      <c r="BX791" s="3"/>
      <c r="BY791" s="3"/>
      <c r="BZ791" s="3"/>
      <c r="CA791" s="3"/>
      <c r="CB791" s="3"/>
      <c r="CC791" s="3"/>
      <c r="CD791" s="3"/>
      <c r="CE791" s="3"/>
      <c r="CF791" s="3"/>
      <c r="CG791" s="3"/>
      <c r="CH791" s="3"/>
      <c r="CI791" s="3"/>
      <c r="CJ791" s="3"/>
      <c r="CK791" s="3"/>
      <c r="CL791" s="3"/>
      <c r="CM791" s="3"/>
      <c r="CN791" s="3"/>
      <c r="CO791" s="3"/>
      <c r="CP791" s="3"/>
      <c r="CQ791" s="3"/>
      <c r="CR791" s="3"/>
      <c r="CS791" s="3"/>
      <c r="CT791" s="3"/>
      <c r="CU791" s="3"/>
      <c r="CV791" s="3"/>
      <c r="CW791" s="3"/>
      <c r="CX791" s="3"/>
      <c r="CY791" s="3"/>
      <c r="CZ791" s="3"/>
      <c r="DA791" s="3"/>
      <c r="DB791" s="3"/>
      <c r="DC791" s="3"/>
      <c r="DD791" s="3"/>
      <c r="DE791" s="3"/>
      <c r="DF791" s="3"/>
      <c r="DG791" s="3"/>
      <c r="DH791" s="3"/>
      <c r="DI791" s="3"/>
      <c r="DJ791" s="3"/>
      <c r="DK791" s="3"/>
    </row>
    <row r="792" spans="1:115" s="25" customFormat="1" ht="62.25" customHeight="1">
      <c r="A792" s="20">
        <v>6</v>
      </c>
      <c r="B792" s="375"/>
      <c r="C792" s="31" t="s">
        <v>3828</v>
      </c>
      <c r="D792" s="177" t="s">
        <v>3829</v>
      </c>
      <c r="E792" s="178" t="s">
        <v>3830</v>
      </c>
      <c r="F792" s="178" t="s">
        <v>3831</v>
      </c>
      <c r="G792" s="39" t="s">
        <v>3892</v>
      </c>
      <c r="H792" s="178" t="s">
        <v>3911</v>
      </c>
      <c r="I792" s="178" t="s">
        <v>4042</v>
      </c>
      <c r="J792" s="292"/>
      <c r="K792" s="292"/>
      <c r="L792" s="291" t="s">
        <v>4044</v>
      </c>
      <c r="M792" s="35"/>
      <c r="N792" s="207">
        <v>1234000</v>
      </c>
      <c r="O792" s="3"/>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c r="BA792" s="3"/>
      <c r="BB792" s="3"/>
      <c r="BC792" s="3"/>
      <c r="BD792" s="3"/>
      <c r="BE792" s="3"/>
      <c r="BF792" s="3"/>
      <c r="BG792" s="3"/>
      <c r="BH792" s="3"/>
      <c r="BI792" s="3"/>
      <c r="BJ792" s="3"/>
      <c r="BK792" s="3"/>
      <c r="BL792" s="3"/>
      <c r="BM792" s="3"/>
      <c r="BN792" s="3"/>
      <c r="BO792" s="3"/>
      <c r="BP792" s="3"/>
      <c r="BQ792" s="3"/>
      <c r="BR792" s="3"/>
      <c r="BS792" s="3"/>
      <c r="BT792" s="3"/>
      <c r="BU792" s="3"/>
      <c r="BV792" s="3"/>
      <c r="BW792" s="3"/>
      <c r="BX792" s="3"/>
      <c r="BY792" s="3"/>
      <c r="BZ792" s="3"/>
      <c r="CA792" s="3"/>
      <c r="CB792" s="3"/>
      <c r="CC792" s="3"/>
      <c r="CD792" s="3"/>
      <c r="CE792" s="3"/>
      <c r="CF792" s="3"/>
      <c r="CG792" s="3"/>
      <c r="CH792" s="3"/>
      <c r="CI792" s="3"/>
      <c r="CJ792" s="3"/>
      <c r="CK792" s="3"/>
      <c r="CL792" s="3"/>
      <c r="CM792" s="3"/>
      <c r="CN792" s="3"/>
      <c r="CO792" s="3"/>
      <c r="CP792" s="3"/>
      <c r="CQ792" s="3"/>
      <c r="CR792" s="3"/>
      <c r="CS792" s="3"/>
      <c r="CT792" s="3"/>
      <c r="CU792" s="3"/>
      <c r="CV792" s="3"/>
      <c r="CW792" s="3"/>
      <c r="CX792" s="3"/>
      <c r="CY792" s="3"/>
      <c r="CZ792" s="3"/>
      <c r="DA792" s="3"/>
      <c r="DB792" s="3"/>
      <c r="DC792" s="3"/>
      <c r="DD792" s="3"/>
      <c r="DE792" s="3"/>
      <c r="DF792" s="3"/>
      <c r="DG792" s="3"/>
      <c r="DH792" s="3"/>
      <c r="DI792" s="3"/>
      <c r="DJ792" s="3"/>
      <c r="DK792" s="3"/>
    </row>
    <row r="793" spans="1:115" s="25" customFormat="1" ht="62.25" customHeight="1">
      <c r="A793" s="20">
        <v>7</v>
      </c>
      <c r="B793" s="373" t="s">
        <v>4117</v>
      </c>
      <c r="C793" s="108" t="s">
        <v>3817</v>
      </c>
      <c r="D793" s="361" t="s">
        <v>3818</v>
      </c>
      <c r="E793" s="362" t="s">
        <v>3819</v>
      </c>
      <c r="F793" s="362" t="s">
        <v>3820</v>
      </c>
      <c r="G793" s="363" t="s">
        <v>3889</v>
      </c>
      <c r="H793" s="362" t="s">
        <v>3907</v>
      </c>
      <c r="I793" s="362" t="s">
        <v>4042</v>
      </c>
      <c r="J793" s="365"/>
      <c r="K793" s="365"/>
      <c r="L793" s="364" t="s">
        <v>3908</v>
      </c>
      <c r="M793" s="35"/>
      <c r="N793" s="207">
        <v>20970</v>
      </c>
      <c r="O793" s="3"/>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c r="BA793" s="3"/>
      <c r="BB793" s="3"/>
      <c r="BC793" s="3"/>
      <c r="BD793" s="3"/>
      <c r="BE793" s="3"/>
      <c r="BF793" s="3"/>
      <c r="BG793" s="3"/>
      <c r="BH793" s="3"/>
      <c r="BI793" s="3"/>
      <c r="BJ793" s="3"/>
      <c r="BK793" s="3"/>
      <c r="BL793" s="3"/>
      <c r="BM793" s="3"/>
      <c r="BN793" s="3"/>
      <c r="BO793" s="3"/>
      <c r="BP793" s="3"/>
      <c r="BQ793" s="3"/>
      <c r="BR793" s="3"/>
      <c r="BS793" s="3"/>
      <c r="BT793" s="3"/>
      <c r="BU793" s="3"/>
      <c r="BV793" s="3"/>
      <c r="BW793" s="3"/>
      <c r="BX793" s="3"/>
      <c r="BY793" s="3"/>
      <c r="BZ793" s="3"/>
      <c r="CA793" s="3"/>
      <c r="CB793" s="3"/>
      <c r="CC793" s="3"/>
      <c r="CD793" s="3"/>
      <c r="CE793" s="3"/>
      <c r="CF793" s="3"/>
      <c r="CG793" s="3"/>
      <c r="CH793" s="3"/>
      <c r="CI793" s="3"/>
      <c r="CJ793" s="3"/>
      <c r="CK793" s="3"/>
      <c r="CL793" s="3"/>
      <c r="CM793" s="3"/>
      <c r="CN793" s="3"/>
      <c r="CO793" s="3"/>
      <c r="CP793" s="3"/>
      <c r="CQ793" s="3"/>
      <c r="CR793" s="3"/>
      <c r="CS793" s="3"/>
      <c r="CT793" s="3"/>
      <c r="CU793" s="3"/>
      <c r="CV793" s="3"/>
      <c r="CW793" s="3"/>
      <c r="CX793" s="3"/>
      <c r="CY793" s="3"/>
      <c r="CZ793" s="3"/>
      <c r="DA793" s="3"/>
      <c r="DB793" s="3"/>
      <c r="DC793" s="3"/>
      <c r="DD793" s="3"/>
      <c r="DE793" s="3"/>
      <c r="DF793" s="3"/>
      <c r="DG793" s="3"/>
      <c r="DH793" s="3"/>
      <c r="DI793" s="3"/>
      <c r="DJ793" s="3"/>
      <c r="DK793" s="3"/>
    </row>
    <row r="794" spans="1:115" s="25" customFormat="1" ht="62.25" customHeight="1">
      <c r="A794" s="20">
        <v>8</v>
      </c>
      <c r="B794" s="374"/>
      <c r="C794" s="108" t="s">
        <v>3821</v>
      </c>
      <c r="D794" s="361" t="s">
        <v>3822</v>
      </c>
      <c r="E794" s="362" t="s">
        <v>3823</v>
      </c>
      <c r="F794" s="362" t="s">
        <v>3824</v>
      </c>
      <c r="G794" s="363" t="s">
        <v>3890</v>
      </c>
      <c r="H794" s="362" t="s">
        <v>3909</v>
      </c>
      <c r="I794" s="362" t="s">
        <v>4042</v>
      </c>
      <c r="J794" s="365"/>
      <c r="K794" s="365"/>
      <c r="L794" s="364">
        <v>44454</v>
      </c>
      <c r="M794" s="35"/>
      <c r="N794" s="207">
        <v>24000</v>
      </c>
      <c r="O794" s="3"/>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c r="BA794" s="3"/>
      <c r="BB794" s="3"/>
      <c r="BC794" s="3"/>
      <c r="BD794" s="3"/>
      <c r="BE794" s="3"/>
      <c r="BF794" s="3"/>
      <c r="BG794" s="3"/>
      <c r="BH794" s="3"/>
      <c r="BI794" s="3"/>
      <c r="BJ794" s="3"/>
      <c r="BK794" s="3"/>
      <c r="BL794" s="3"/>
      <c r="BM794" s="3"/>
      <c r="BN794" s="3"/>
      <c r="BO794" s="3"/>
      <c r="BP794" s="3"/>
      <c r="BQ794" s="3"/>
      <c r="BR794" s="3"/>
      <c r="BS794" s="3"/>
      <c r="BT794" s="3"/>
      <c r="BU794" s="3"/>
      <c r="BV794" s="3"/>
      <c r="BW794" s="3"/>
      <c r="BX794" s="3"/>
      <c r="BY794" s="3"/>
      <c r="BZ794" s="3"/>
      <c r="CA794" s="3"/>
      <c r="CB794" s="3"/>
      <c r="CC794" s="3"/>
      <c r="CD794" s="3"/>
      <c r="CE794" s="3"/>
      <c r="CF794" s="3"/>
      <c r="CG794" s="3"/>
      <c r="CH794" s="3"/>
      <c r="CI794" s="3"/>
      <c r="CJ794" s="3"/>
      <c r="CK794" s="3"/>
      <c r="CL794" s="3"/>
      <c r="CM794" s="3"/>
      <c r="CN794" s="3"/>
      <c r="CO794" s="3"/>
      <c r="CP794" s="3"/>
      <c r="CQ794" s="3"/>
      <c r="CR794" s="3"/>
      <c r="CS794" s="3"/>
      <c r="CT794" s="3"/>
      <c r="CU794" s="3"/>
      <c r="CV794" s="3"/>
      <c r="CW794" s="3"/>
      <c r="CX794" s="3"/>
      <c r="CY794" s="3"/>
      <c r="CZ794" s="3"/>
      <c r="DA794" s="3"/>
      <c r="DB794" s="3"/>
      <c r="DC794" s="3"/>
      <c r="DD794" s="3"/>
      <c r="DE794" s="3"/>
      <c r="DF794" s="3"/>
      <c r="DG794" s="3"/>
      <c r="DH794" s="3"/>
      <c r="DI794" s="3"/>
      <c r="DJ794" s="3"/>
      <c r="DK794" s="3"/>
    </row>
    <row r="795" spans="1:115" s="25" customFormat="1" ht="62.25" customHeight="1">
      <c r="A795" s="20">
        <v>9</v>
      </c>
      <c r="B795" s="374"/>
      <c r="C795" s="108" t="s">
        <v>3832</v>
      </c>
      <c r="D795" s="361" t="s">
        <v>3833</v>
      </c>
      <c r="E795" s="362" t="s">
        <v>3834</v>
      </c>
      <c r="F795" s="362" t="s">
        <v>3835</v>
      </c>
      <c r="G795" s="363" t="s">
        <v>3893</v>
      </c>
      <c r="H795" s="362" t="s">
        <v>3912</v>
      </c>
      <c r="I795" s="362" t="s">
        <v>4042</v>
      </c>
      <c r="J795" s="365"/>
      <c r="K795" s="365"/>
      <c r="L795" s="364" t="s">
        <v>3913</v>
      </c>
      <c r="M795" s="35"/>
      <c r="N795" s="207">
        <v>250000</v>
      </c>
      <c r="O795" s="3"/>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c r="BA795" s="3"/>
      <c r="BB795" s="3"/>
      <c r="BC795" s="3"/>
      <c r="BD795" s="3"/>
      <c r="BE795" s="3"/>
      <c r="BF795" s="3"/>
      <c r="BG795" s="3"/>
      <c r="BH795" s="3"/>
      <c r="BI795" s="3"/>
      <c r="BJ795" s="3"/>
      <c r="BK795" s="3"/>
      <c r="BL795" s="3"/>
      <c r="BM795" s="3"/>
      <c r="BN795" s="3"/>
      <c r="BO795" s="3"/>
      <c r="BP795" s="3"/>
      <c r="BQ795" s="3"/>
      <c r="BR795" s="3"/>
      <c r="BS795" s="3"/>
      <c r="BT795" s="3"/>
      <c r="BU795" s="3"/>
      <c r="BV795" s="3"/>
      <c r="BW795" s="3"/>
      <c r="BX795" s="3"/>
      <c r="BY795" s="3"/>
      <c r="BZ795" s="3"/>
      <c r="CA795" s="3"/>
      <c r="CB795" s="3"/>
      <c r="CC795" s="3"/>
      <c r="CD795" s="3"/>
      <c r="CE795" s="3"/>
      <c r="CF795" s="3"/>
      <c r="CG795" s="3"/>
      <c r="CH795" s="3"/>
      <c r="CI795" s="3"/>
      <c r="CJ795" s="3"/>
      <c r="CK795" s="3"/>
      <c r="CL795" s="3"/>
      <c r="CM795" s="3"/>
      <c r="CN795" s="3"/>
      <c r="CO795" s="3"/>
      <c r="CP795" s="3"/>
      <c r="CQ795" s="3"/>
      <c r="CR795" s="3"/>
      <c r="CS795" s="3"/>
      <c r="CT795" s="3"/>
      <c r="CU795" s="3"/>
      <c r="CV795" s="3"/>
      <c r="CW795" s="3"/>
      <c r="CX795" s="3"/>
      <c r="CY795" s="3"/>
      <c r="CZ795" s="3"/>
      <c r="DA795" s="3"/>
      <c r="DB795" s="3"/>
      <c r="DC795" s="3"/>
      <c r="DD795" s="3"/>
      <c r="DE795" s="3"/>
      <c r="DF795" s="3"/>
      <c r="DG795" s="3"/>
      <c r="DH795" s="3"/>
      <c r="DI795" s="3"/>
      <c r="DJ795" s="3"/>
      <c r="DK795" s="3"/>
    </row>
    <row r="796" spans="1:115" s="25" customFormat="1" ht="62.25" customHeight="1">
      <c r="A796" s="20">
        <v>10</v>
      </c>
      <c r="B796" s="374"/>
      <c r="C796" s="108" t="s">
        <v>3836</v>
      </c>
      <c r="D796" s="361" t="s">
        <v>3837</v>
      </c>
      <c r="E796" s="362" t="s">
        <v>3838</v>
      </c>
      <c r="F796" s="362" t="s">
        <v>3839</v>
      </c>
      <c r="G796" s="363" t="s">
        <v>3894</v>
      </c>
      <c r="H796" s="362" t="s">
        <v>4203</v>
      </c>
      <c r="I796" s="362" t="s">
        <v>4042</v>
      </c>
      <c r="J796" s="365"/>
      <c r="K796" s="365"/>
      <c r="L796" s="364" t="s">
        <v>3913</v>
      </c>
      <c r="M796" s="35"/>
      <c r="N796" s="207">
        <v>1</v>
      </c>
      <c r="O796" s="3"/>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c r="BA796" s="3"/>
      <c r="BB796" s="3"/>
      <c r="BC796" s="3"/>
      <c r="BD796" s="3"/>
      <c r="BE796" s="3"/>
      <c r="BF796" s="3"/>
      <c r="BG796" s="3"/>
      <c r="BH796" s="3"/>
      <c r="BI796" s="3"/>
      <c r="BJ796" s="3"/>
      <c r="BK796" s="3"/>
      <c r="BL796" s="3"/>
      <c r="BM796" s="3"/>
      <c r="BN796" s="3"/>
      <c r="BO796" s="3"/>
      <c r="BP796" s="3"/>
      <c r="BQ796" s="3"/>
      <c r="BR796" s="3"/>
      <c r="BS796" s="3"/>
      <c r="BT796" s="3"/>
      <c r="BU796" s="3"/>
      <c r="BV796" s="3"/>
      <c r="BW796" s="3"/>
      <c r="BX796" s="3"/>
      <c r="BY796" s="3"/>
      <c r="BZ796" s="3"/>
      <c r="CA796" s="3"/>
      <c r="CB796" s="3"/>
      <c r="CC796" s="3"/>
      <c r="CD796" s="3"/>
      <c r="CE796" s="3"/>
      <c r="CF796" s="3"/>
      <c r="CG796" s="3"/>
      <c r="CH796" s="3"/>
      <c r="CI796" s="3"/>
      <c r="CJ796" s="3"/>
      <c r="CK796" s="3"/>
      <c r="CL796" s="3"/>
      <c r="CM796" s="3"/>
      <c r="CN796" s="3"/>
      <c r="CO796" s="3"/>
      <c r="CP796" s="3"/>
      <c r="CQ796" s="3"/>
      <c r="CR796" s="3"/>
      <c r="CS796" s="3"/>
      <c r="CT796" s="3"/>
      <c r="CU796" s="3"/>
      <c r="CV796" s="3"/>
      <c r="CW796" s="3"/>
      <c r="CX796" s="3"/>
      <c r="CY796" s="3"/>
      <c r="CZ796" s="3"/>
      <c r="DA796" s="3"/>
      <c r="DB796" s="3"/>
      <c r="DC796" s="3"/>
      <c r="DD796" s="3"/>
      <c r="DE796" s="3"/>
      <c r="DF796" s="3"/>
      <c r="DG796" s="3"/>
      <c r="DH796" s="3"/>
      <c r="DI796" s="3"/>
      <c r="DJ796" s="3"/>
      <c r="DK796" s="3"/>
    </row>
    <row r="797" spans="1:115" s="25" customFormat="1" ht="62.25" customHeight="1">
      <c r="A797" s="20">
        <v>11</v>
      </c>
      <c r="B797" s="374"/>
      <c r="C797" s="108" t="s">
        <v>3840</v>
      </c>
      <c r="D797" s="361" t="s">
        <v>3841</v>
      </c>
      <c r="E797" s="362" t="s">
        <v>3842</v>
      </c>
      <c r="F797" s="362" t="s">
        <v>3843</v>
      </c>
      <c r="G797" s="363" t="s">
        <v>3895</v>
      </c>
      <c r="H797" s="362" t="s">
        <v>3914</v>
      </c>
      <c r="I797" s="362" t="s">
        <v>4042</v>
      </c>
      <c r="J797" s="365"/>
      <c r="K797" s="365"/>
      <c r="L797" s="364" t="s">
        <v>3915</v>
      </c>
      <c r="M797" s="35"/>
      <c r="N797" s="207">
        <v>5000</v>
      </c>
      <c r="O797" s="3"/>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c r="BA797" s="3"/>
      <c r="BB797" s="3"/>
      <c r="BC797" s="3"/>
      <c r="BD797" s="3"/>
      <c r="BE797" s="3"/>
      <c r="BF797" s="3"/>
      <c r="BG797" s="3"/>
      <c r="BH797" s="3"/>
      <c r="BI797" s="3"/>
      <c r="BJ797" s="3"/>
      <c r="BK797" s="3"/>
      <c r="BL797" s="3"/>
      <c r="BM797" s="3"/>
      <c r="BN797" s="3"/>
      <c r="BO797" s="3"/>
      <c r="BP797" s="3"/>
      <c r="BQ797" s="3"/>
      <c r="BR797" s="3"/>
      <c r="BS797" s="3"/>
      <c r="BT797" s="3"/>
      <c r="BU797" s="3"/>
      <c r="BV797" s="3"/>
      <c r="BW797" s="3"/>
      <c r="BX797" s="3"/>
      <c r="BY797" s="3"/>
      <c r="BZ797" s="3"/>
      <c r="CA797" s="3"/>
      <c r="CB797" s="3"/>
      <c r="CC797" s="3"/>
      <c r="CD797" s="3"/>
      <c r="CE797" s="3"/>
      <c r="CF797" s="3"/>
      <c r="CG797" s="3"/>
      <c r="CH797" s="3"/>
      <c r="CI797" s="3"/>
      <c r="CJ797" s="3"/>
      <c r="CK797" s="3"/>
      <c r="CL797" s="3"/>
      <c r="CM797" s="3"/>
      <c r="CN797" s="3"/>
      <c r="CO797" s="3"/>
      <c r="CP797" s="3"/>
      <c r="CQ797" s="3"/>
      <c r="CR797" s="3"/>
      <c r="CS797" s="3"/>
      <c r="CT797" s="3"/>
      <c r="CU797" s="3"/>
      <c r="CV797" s="3"/>
      <c r="CW797" s="3"/>
      <c r="CX797" s="3"/>
      <c r="CY797" s="3"/>
      <c r="CZ797" s="3"/>
      <c r="DA797" s="3"/>
      <c r="DB797" s="3"/>
      <c r="DC797" s="3"/>
      <c r="DD797" s="3"/>
      <c r="DE797" s="3"/>
      <c r="DF797" s="3"/>
      <c r="DG797" s="3"/>
      <c r="DH797" s="3"/>
      <c r="DI797" s="3"/>
      <c r="DJ797" s="3"/>
      <c r="DK797" s="3"/>
    </row>
    <row r="798" spans="1:115" s="25" customFormat="1" ht="62.25" customHeight="1">
      <c r="A798" s="20">
        <v>12</v>
      </c>
      <c r="B798" s="374"/>
      <c r="C798" s="108" t="s">
        <v>3844</v>
      </c>
      <c r="D798" s="361" t="s">
        <v>3845</v>
      </c>
      <c r="E798" s="362" t="s">
        <v>3846</v>
      </c>
      <c r="F798" s="362" t="s">
        <v>3847</v>
      </c>
      <c r="G798" s="363" t="s">
        <v>3895</v>
      </c>
      <c r="H798" s="362" t="s">
        <v>3916</v>
      </c>
      <c r="I798" s="362" t="s">
        <v>4042</v>
      </c>
      <c r="J798" s="365"/>
      <c r="K798" s="365"/>
      <c r="L798" s="364" t="s">
        <v>3915</v>
      </c>
      <c r="M798" s="35"/>
      <c r="N798" s="207">
        <v>111000</v>
      </c>
      <c r="O798" s="3"/>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c r="BA798" s="3"/>
      <c r="BB798" s="3"/>
      <c r="BC798" s="3"/>
      <c r="BD798" s="3"/>
      <c r="BE798" s="3"/>
      <c r="BF798" s="3"/>
      <c r="BG798" s="3"/>
      <c r="BH798" s="3"/>
      <c r="BI798" s="3"/>
      <c r="BJ798" s="3"/>
      <c r="BK798" s="3"/>
      <c r="BL798" s="3"/>
      <c r="BM798" s="3"/>
      <c r="BN798" s="3"/>
      <c r="BO798" s="3"/>
      <c r="BP798" s="3"/>
      <c r="BQ798" s="3"/>
      <c r="BR798" s="3"/>
      <c r="BS798" s="3"/>
      <c r="BT798" s="3"/>
      <c r="BU798" s="3"/>
      <c r="BV798" s="3"/>
      <c r="BW798" s="3"/>
      <c r="BX798" s="3"/>
      <c r="BY798" s="3"/>
      <c r="BZ798" s="3"/>
      <c r="CA798" s="3"/>
      <c r="CB798" s="3"/>
      <c r="CC798" s="3"/>
      <c r="CD798" s="3"/>
      <c r="CE798" s="3"/>
      <c r="CF798" s="3"/>
      <c r="CG798" s="3"/>
      <c r="CH798" s="3"/>
      <c r="CI798" s="3"/>
      <c r="CJ798" s="3"/>
      <c r="CK798" s="3"/>
      <c r="CL798" s="3"/>
      <c r="CM798" s="3"/>
      <c r="CN798" s="3"/>
      <c r="CO798" s="3"/>
      <c r="CP798" s="3"/>
      <c r="CQ798" s="3"/>
      <c r="CR798" s="3"/>
      <c r="CS798" s="3"/>
      <c r="CT798" s="3"/>
      <c r="CU798" s="3"/>
      <c r="CV798" s="3"/>
      <c r="CW798" s="3"/>
      <c r="CX798" s="3"/>
      <c r="CY798" s="3"/>
      <c r="CZ798" s="3"/>
      <c r="DA798" s="3"/>
      <c r="DB798" s="3"/>
      <c r="DC798" s="3"/>
      <c r="DD798" s="3"/>
      <c r="DE798" s="3"/>
      <c r="DF798" s="3"/>
      <c r="DG798" s="3"/>
      <c r="DH798" s="3"/>
      <c r="DI798" s="3"/>
      <c r="DJ798" s="3"/>
      <c r="DK798" s="3"/>
    </row>
    <row r="799" spans="1:28" s="13" customFormat="1" ht="62.25" customHeight="1">
      <c r="A799" s="20">
        <v>13</v>
      </c>
      <c r="B799" s="374"/>
      <c r="C799" s="108" t="s">
        <v>3848</v>
      </c>
      <c r="D799" s="361" t="s">
        <v>3849</v>
      </c>
      <c r="E799" s="362" t="s">
        <v>3850</v>
      </c>
      <c r="F799" s="362" t="s">
        <v>3851</v>
      </c>
      <c r="G799" s="363" t="s">
        <v>3896</v>
      </c>
      <c r="H799" s="362" t="s">
        <v>3917</v>
      </c>
      <c r="I799" s="362" t="s">
        <v>4042</v>
      </c>
      <c r="J799" s="365"/>
      <c r="K799" s="365"/>
      <c r="L799" s="364" t="s">
        <v>685</v>
      </c>
      <c r="M799" s="21"/>
      <c r="N799" s="207">
        <v>64999</v>
      </c>
      <c r="O799" s="3"/>
      <c r="P799" s="3"/>
      <c r="Q799" s="3"/>
      <c r="R799" s="3"/>
      <c r="S799" s="3"/>
      <c r="T799" s="3"/>
      <c r="U799" s="3"/>
      <c r="V799" s="3"/>
      <c r="W799" s="3"/>
      <c r="X799" s="3"/>
      <c r="Y799" s="3"/>
      <c r="Z799" s="3"/>
      <c r="AA799" s="28"/>
      <c r="AB799" s="27"/>
    </row>
    <row r="800" spans="1:28" s="13" customFormat="1" ht="62.25" customHeight="1">
      <c r="A800" s="20">
        <v>14</v>
      </c>
      <c r="B800" s="374"/>
      <c r="C800" s="108" t="s">
        <v>3848</v>
      </c>
      <c r="D800" s="361" t="s">
        <v>3849</v>
      </c>
      <c r="E800" s="362" t="s">
        <v>3852</v>
      </c>
      <c r="F800" s="362" t="s">
        <v>3853</v>
      </c>
      <c r="G800" s="363" t="s">
        <v>685</v>
      </c>
      <c r="H800" s="362" t="s">
        <v>3918</v>
      </c>
      <c r="I800" s="362" t="s">
        <v>4042</v>
      </c>
      <c r="J800" s="365"/>
      <c r="K800" s="365"/>
      <c r="L800" s="364" t="s">
        <v>685</v>
      </c>
      <c r="M800" s="21"/>
      <c r="N800" s="207">
        <v>24375</v>
      </c>
      <c r="O800" s="3"/>
      <c r="P800" s="3"/>
      <c r="Q800" s="3"/>
      <c r="R800" s="3"/>
      <c r="S800" s="3"/>
      <c r="T800" s="3"/>
      <c r="U800" s="3"/>
      <c r="V800" s="3"/>
      <c r="W800" s="3"/>
      <c r="X800" s="3"/>
      <c r="Y800" s="3"/>
      <c r="Z800" s="3"/>
      <c r="AA800" s="28"/>
      <c r="AB800" s="27"/>
    </row>
    <row r="801" spans="1:28" s="13" customFormat="1" ht="62.25" customHeight="1">
      <c r="A801" s="20">
        <v>15</v>
      </c>
      <c r="B801" s="374"/>
      <c r="C801" s="366" t="s">
        <v>3854</v>
      </c>
      <c r="D801" s="367" t="s">
        <v>3855</v>
      </c>
      <c r="E801" s="368" t="s">
        <v>3856</v>
      </c>
      <c r="F801" s="368" t="s">
        <v>3857</v>
      </c>
      <c r="G801" s="366" t="s">
        <v>3897</v>
      </c>
      <c r="H801" s="368" t="s">
        <v>3919</v>
      </c>
      <c r="I801" s="368" t="s">
        <v>4042</v>
      </c>
      <c r="J801" s="369"/>
      <c r="K801" s="369"/>
      <c r="L801" s="370">
        <v>44051</v>
      </c>
      <c r="M801" s="21"/>
      <c r="N801" s="207">
        <v>1</v>
      </c>
      <c r="O801" s="3"/>
      <c r="P801" s="3"/>
      <c r="Q801" s="3"/>
      <c r="R801" s="3"/>
      <c r="S801" s="3"/>
      <c r="T801" s="3"/>
      <c r="U801" s="3"/>
      <c r="V801" s="3"/>
      <c r="W801" s="3"/>
      <c r="X801" s="3"/>
      <c r="Y801" s="3"/>
      <c r="Z801" s="3"/>
      <c r="AA801" s="28"/>
      <c r="AB801" s="27"/>
    </row>
    <row r="802" spans="1:28" s="13" customFormat="1" ht="62.25" customHeight="1">
      <c r="A802" s="20">
        <v>16</v>
      </c>
      <c r="B802" s="374"/>
      <c r="C802" s="366" t="s">
        <v>3858</v>
      </c>
      <c r="D802" s="367" t="s">
        <v>3859</v>
      </c>
      <c r="E802" s="368" t="s">
        <v>3860</v>
      </c>
      <c r="F802" s="368" t="s">
        <v>3861</v>
      </c>
      <c r="G802" s="31" t="s">
        <v>3898</v>
      </c>
      <c r="H802" s="368" t="s">
        <v>3920</v>
      </c>
      <c r="I802" s="368" t="s">
        <v>4042</v>
      </c>
      <c r="J802" s="369"/>
      <c r="K802" s="369"/>
      <c r="L802" s="162">
        <v>43966</v>
      </c>
      <c r="M802" s="21"/>
      <c r="N802" s="207">
        <v>5000</v>
      </c>
      <c r="O802" s="3"/>
      <c r="P802" s="3"/>
      <c r="Q802" s="3"/>
      <c r="R802" s="3"/>
      <c r="S802" s="3"/>
      <c r="T802" s="3"/>
      <c r="U802" s="3"/>
      <c r="V802" s="3"/>
      <c r="W802" s="3"/>
      <c r="X802" s="3"/>
      <c r="Y802" s="3"/>
      <c r="Z802" s="3"/>
      <c r="AA802" s="28"/>
      <c r="AB802" s="27"/>
    </row>
    <row r="803" spans="1:28" s="13" customFormat="1" ht="62.25" customHeight="1">
      <c r="A803" s="20">
        <v>17</v>
      </c>
      <c r="B803" s="374"/>
      <c r="C803" s="366" t="s">
        <v>3866</v>
      </c>
      <c r="D803" s="367" t="s">
        <v>3867</v>
      </c>
      <c r="E803" s="368" t="s">
        <v>3868</v>
      </c>
      <c r="F803" s="368" t="s">
        <v>3869</v>
      </c>
      <c r="G803" s="366" t="s">
        <v>3900</v>
      </c>
      <c r="H803" s="368" t="s">
        <v>3922</v>
      </c>
      <c r="I803" s="368" t="s">
        <v>4042</v>
      </c>
      <c r="J803" s="371"/>
      <c r="K803" s="371"/>
      <c r="L803" s="370">
        <v>43964</v>
      </c>
      <c r="M803" s="21"/>
      <c r="N803" s="207">
        <v>99665</v>
      </c>
      <c r="O803" s="3"/>
      <c r="P803" s="3"/>
      <c r="Q803" s="3"/>
      <c r="R803" s="3"/>
      <c r="S803" s="3"/>
      <c r="T803" s="3"/>
      <c r="U803" s="3"/>
      <c r="V803" s="3"/>
      <c r="W803" s="3"/>
      <c r="X803" s="3"/>
      <c r="Y803" s="3"/>
      <c r="Z803" s="3"/>
      <c r="AA803" s="28"/>
      <c r="AB803" s="27"/>
    </row>
    <row r="804" spans="1:28" s="13" customFormat="1" ht="62.25" customHeight="1">
      <c r="A804" s="20">
        <v>18</v>
      </c>
      <c r="B804" s="374"/>
      <c r="C804" s="108" t="s">
        <v>3848</v>
      </c>
      <c r="D804" s="361" t="s">
        <v>3849</v>
      </c>
      <c r="E804" s="362" t="s">
        <v>3872</v>
      </c>
      <c r="F804" s="362" t="s">
        <v>3873</v>
      </c>
      <c r="G804" s="363" t="s">
        <v>3901</v>
      </c>
      <c r="H804" s="362" t="s">
        <v>3924</v>
      </c>
      <c r="I804" s="362" t="s">
        <v>4042</v>
      </c>
      <c r="J804" s="365"/>
      <c r="K804" s="365"/>
      <c r="L804" s="364" t="s">
        <v>685</v>
      </c>
      <c r="M804" s="21"/>
      <c r="N804" s="207">
        <v>101103</v>
      </c>
      <c r="O804" s="3"/>
      <c r="P804" s="3"/>
      <c r="Q804" s="3"/>
      <c r="R804" s="3"/>
      <c r="S804" s="3"/>
      <c r="T804" s="3"/>
      <c r="U804" s="3"/>
      <c r="V804" s="3"/>
      <c r="W804" s="3"/>
      <c r="X804" s="3"/>
      <c r="Y804" s="3"/>
      <c r="Z804" s="3"/>
      <c r="AA804" s="28"/>
      <c r="AB804" s="27"/>
    </row>
    <row r="805" spans="1:28" s="13" customFormat="1" ht="62.25" customHeight="1">
      <c r="A805" s="20">
        <v>19</v>
      </c>
      <c r="B805" s="374"/>
      <c r="C805" s="108" t="s">
        <v>3877</v>
      </c>
      <c r="D805" s="361" t="s">
        <v>3878</v>
      </c>
      <c r="E805" s="362" t="s">
        <v>3879</v>
      </c>
      <c r="F805" s="362" t="s">
        <v>3880</v>
      </c>
      <c r="G805" s="363" t="s">
        <v>3903</v>
      </c>
      <c r="H805" s="362" t="s">
        <v>3927</v>
      </c>
      <c r="I805" s="362" t="s">
        <v>4042</v>
      </c>
      <c r="J805" s="365"/>
      <c r="K805" s="365"/>
      <c r="L805" s="364">
        <v>45086</v>
      </c>
      <c r="M805" s="21"/>
      <c r="N805" s="207">
        <v>36000</v>
      </c>
      <c r="O805" s="3"/>
      <c r="P805" s="3"/>
      <c r="Q805" s="3"/>
      <c r="R805" s="3"/>
      <c r="S805" s="3"/>
      <c r="T805" s="3"/>
      <c r="U805" s="3"/>
      <c r="V805" s="3"/>
      <c r="W805" s="3"/>
      <c r="X805" s="3"/>
      <c r="Y805" s="3"/>
      <c r="Z805" s="3"/>
      <c r="AA805" s="28"/>
      <c r="AB805" s="27"/>
    </row>
    <row r="806" spans="1:28" s="13" customFormat="1" ht="62.25" customHeight="1">
      <c r="A806" s="20">
        <v>20</v>
      </c>
      <c r="B806" s="374"/>
      <c r="C806" s="108" t="s">
        <v>3848</v>
      </c>
      <c r="D806" s="361" t="s">
        <v>3885</v>
      </c>
      <c r="E806" s="362" t="s">
        <v>3886</v>
      </c>
      <c r="F806" s="362" t="s">
        <v>3887</v>
      </c>
      <c r="G806" s="363" t="s">
        <v>3905</v>
      </c>
      <c r="H806" s="362" t="s">
        <v>3930</v>
      </c>
      <c r="I806" s="362" t="s">
        <v>4042</v>
      </c>
      <c r="J806" s="365"/>
      <c r="K806" s="365"/>
      <c r="L806" s="364" t="s">
        <v>3926</v>
      </c>
      <c r="M806" s="21"/>
      <c r="N806" s="207">
        <v>30072</v>
      </c>
      <c r="O806" s="3"/>
      <c r="P806" s="3"/>
      <c r="Q806" s="3"/>
      <c r="R806" s="3"/>
      <c r="S806" s="3"/>
      <c r="T806" s="3"/>
      <c r="U806" s="3"/>
      <c r="V806" s="3"/>
      <c r="W806" s="3"/>
      <c r="X806" s="3"/>
      <c r="Y806" s="3"/>
      <c r="Z806" s="3"/>
      <c r="AA806" s="28"/>
      <c r="AB806" s="27"/>
    </row>
    <row r="807" spans="1:28" s="13" customFormat="1" ht="62.25" customHeight="1">
      <c r="A807" s="20">
        <v>21</v>
      </c>
      <c r="B807" s="375"/>
      <c r="C807" s="366" t="s">
        <v>3825</v>
      </c>
      <c r="D807" s="367" t="s">
        <v>3814</v>
      </c>
      <c r="E807" s="368" t="s">
        <v>3870</v>
      </c>
      <c r="F807" s="368" t="s">
        <v>3871</v>
      </c>
      <c r="G807" s="372">
        <v>43348</v>
      </c>
      <c r="H807" s="368" t="s">
        <v>3923</v>
      </c>
      <c r="I807" s="368" t="s">
        <v>4042</v>
      </c>
      <c r="J807" s="371"/>
      <c r="K807" s="371"/>
      <c r="L807" s="370">
        <v>44078</v>
      </c>
      <c r="M807" s="21"/>
      <c r="N807" s="207">
        <v>592101</v>
      </c>
      <c r="O807" s="3"/>
      <c r="P807" s="3"/>
      <c r="Q807" s="3"/>
      <c r="R807" s="3"/>
      <c r="S807" s="3"/>
      <c r="T807" s="3"/>
      <c r="U807" s="3"/>
      <c r="V807" s="3"/>
      <c r="W807" s="3"/>
      <c r="X807" s="3"/>
      <c r="Y807" s="3"/>
      <c r="Z807" s="3"/>
      <c r="AA807" s="28"/>
      <c r="AB807" s="27"/>
    </row>
    <row r="808" spans="1:28" s="13" customFormat="1" ht="62.25" customHeight="1">
      <c r="A808" s="20"/>
      <c r="B808" s="215" t="s">
        <v>3</v>
      </c>
      <c r="C808" s="215" t="s">
        <v>3931</v>
      </c>
      <c r="D808" s="210"/>
      <c r="E808" s="210"/>
      <c r="F808" s="210"/>
      <c r="G808" s="210"/>
      <c r="H808" s="210"/>
      <c r="I808" s="210"/>
      <c r="J808" s="210"/>
      <c r="K808" s="210"/>
      <c r="L808" s="210"/>
      <c r="M808" s="210"/>
      <c r="N808" s="226">
        <f>SUM(N787:N807)</f>
        <v>2886732</v>
      </c>
      <c r="O808" s="3"/>
      <c r="P808" s="3"/>
      <c r="Q808" s="3"/>
      <c r="R808" s="3"/>
      <c r="S808" s="3"/>
      <c r="T808" s="3"/>
      <c r="U808" s="3"/>
      <c r="V808" s="3"/>
      <c r="W808" s="3"/>
      <c r="X808" s="3"/>
      <c r="Y808" s="3"/>
      <c r="Z808" s="3"/>
      <c r="AA808" s="28"/>
      <c r="AB808" s="27"/>
    </row>
    <row r="809" spans="1:28" s="13" customFormat="1" ht="27.75" customHeight="1">
      <c r="A809" s="428" t="s">
        <v>36</v>
      </c>
      <c r="B809" s="429"/>
      <c r="C809" s="428">
        <v>732</v>
      </c>
      <c r="D809" s="429"/>
      <c r="E809" s="428" t="s">
        <v>35</v>
      </c>
      <c r="F809" s="429"/>
      <c r="G809" s="420">
        <f>N808+N785+N754+N732+N724+N686+N660+N640+N586+N348+N188+N51</f>
        <v>128285162.973</v>
      </c>
      <c r="H809" s="421"/>
      <c r="I809" s="421"/>
      <c r="J809" s="421"/>
      <c r="K809" s="421"/>
      <c r="L809" s="421"/>
      <c r="M809" s="422"/>
      <c r="N809" s="3"/>
      <c r="O809" s="3"/>
      <c r="P809" s="3"/>
      <c r="Q809" s="3"/>
      <c r="R809" s="3"/>
      <c r="S809" s="3"/>
      <c r="T809" s="3"/>
      <c r="U809" s="3"/>
      <c r="V809" s="3"/>
      <c r="W809" s="3"/>
      <c r="X809" s="3"/>
      <c r="Y809" s="3"/>
      <c r="Z809" s="3"/>
      <c r="AA809" s="28"/>
      <c r="AB809" s="27"/>
    </row>
    <row r="812" spans="11:13" ht="21.75" customHeight="1">
      <c r="K812" s="326" t="s">
        <v>4120</v>
      </c>
      <c r="L812" s="327">
        <v>38</v>
      </c>
      <c r="M812" s="328">
        <v>2321466</v>
      </c>
    </row>
    <row r="813" spans="11:13" ht="21.75" customHeight="1">
      <c r="K813" s="326" t="s">
        <v>4121</v>
      </c>
      <c r="L813" s="327">
        <v>135</v>
      </c>
      <c r="M813" s="328">
        <v>72068845</v>
      </c>
    </row>
    <row r="814" spans="11:13" ht="21.75" customHeight="1">
      <c r="K814" s="326" t="s">
        <v>4122</v>
      </c>
      <c r="L814" s="327">
        <v>157</v>
      </c>
      <c r="M814" s="328">
        <v>7211814</v>
      </c>
    </row>
    <row r="815" spans="11:13" ht="21.75" customHeight="1">
      <c r="K815" s="326" t="s">
        <v>4123</v>
      </c>
      <c r="L815" s="327">
        <v>200</v>
      </c>
      <c r="M815" s="328">
        <v>23880423</v>
      </c>
    </row>
    <row r="816" spans="11:13" ht="21.75" customHeight="1">
      <c r="K816" s="326" t="s">
        <v>4124</v>
      </c>
      <c r="L816" s="327">
        <v>52</v>
      </c>
      <c r="M816" s="328">
        <v>4696213</v>
      </c>
    </row>
    <row r="817" spans="11:13" ht="21.75" customHeight="1">
      <c r="K817" s="326" t="s">
        <v>4125</v>
      </c>
      <c r="L817" s="327">
        <v>18</v>
      </c>
      <c r="M817" s="328">
        <v>563812</v>
      </c>
    </row>
    <row r="818" spans="11:13" ht="21.75" customHeight="1">
      <c r="K818" s="326" t="s">
        <v>4126</v>
      </c>
      <c r="L818" s="327">
        <v>23</v>
      </c>
      <c r="M818" s="328">
        <v>4491025</v>
      </c>
    </row>
    <row r="819" spans="11:13" ht="21.75" customHeight="1">
      <c r="K819" s="326" t="s">
        <v>4127</v>
      </c>
      <c r="L819" s="327">
        <v>36</v>
      </c>
      <c r="M819" s="328">
        <v>6875417</v>
      </c>
    </row>
    <row r="820" spans="11:13" ht="21.75" customHeight="1">
      <c r="K820" s="326" t="s">
        <v>4128</v>
      </c>
      <c r="L820" s="327">
        <v>6</v>
      </c>
      <c r="M820" s="328">
        <v>902900</v>
      </c>
    </row>
    <row r="821" spans="11:13" ht="21.75" customHeight="1">
      <c r="K821" s="326" t="s">
        <v>4129</v>
      </c>
      <c r="L821" s="327">
        <v>20</v>
      </c>
      <c r="M821" s="328">
        <v>1014253</v>
      </c>
    </row>
    <row r="822" spans="11:13" ht="21.75" customHeight="1">
      <c r="K822" s="326" t="s">
        <v>4130</v>
      </c>
      <c r="L822" s="327">
        <v>26</v>
      </c>
      <c r="M822" s="328">
        <v>1372262</v>
      </c>
    </row>
    <row r="823" spans="11:13" ht="21.75" customHeight="1">
      <c r="K823" s="326" t="s">
        <v>4131</v>
      </c>
      <c r="L823" s="327">
        <v>21</v>
      </c>
      <c r="M823" s="328">
        <v>2886731</v>
      </c>
    </row>
    <row r="824" spans="11:13" ht="21.75" customHeight="1">
      <c r="K824" s="326" t="s">
        <v>4132</v>
      </c>
      <c r="L824" s="329">
        <f>SUM(L812:L823)</f>
        <v>732</v>
      </c>
      <c r="M824" s="330">
        <f>SUM(M812:M823)</f>
        <v>128285161</v>
      </c>
    </row>
  </sheetData>
  <sheetProtection/>
  <mergeCells count="104">
    <mergeCell ref="B787:B792"/>
    <mergeCell ref="B444:B447"/>
    <mergeCell ref="A452:A453"/>
    <mergeCell ref="B449:B513"/>
    <mergeCell ref="B515:B517"/>
    <mergeCell ref="B518:B554"/>
    <mergeCell ref="B555:B573"/>
    <mergeCell ref="B725:C725"/>
    <mergeCell ref="B688:B696"/>
    <mergeCell ref="B697:B710"/>
    <mergeCell ref="B593:B612"/>
    <mergeCell ref="B669:B681"/>
    <mergeCell ref="B682:B683"/>
    <mergeCell ref="B786:C786"/>
    <mergeCell ref="B189:C189"/>
    <mergeCell ref="B349:C349"/>
    <mergeCell ref="B587:C587"/>
    <mergeCell ref="B642:B657"/>
    <mergeCell ref="B658:B659"/>
    <mergeCell ref="B212:B280"/>
    <mergeCell ref="B281:B347"/>
    <mergeCell ref="B350:B422"/>
    <mergeCell ref="A809:B809"/>
    <mergeCell ref="E809:F809"/>
    <mergeCell ref="C809:D809"/>
    <mergeCell ref="B423:B427"/>
    <mergeCell ref="A423:A427"/>
    <mergeCell ref="B750:B751"/>
    <mergeCell ref="B588:B592"/>
    <mergeCell ref="G809:M809"/>
    <mergeCell ref="B661:C661"/>
    <mergeCell ref="B687:C687"/>
    <mergeCell ref="B755:C755"/>
    <mergeCell ref="B793:B807"/>
    <mergeCell ref="B734:B737"/>
    <mergeCell ref="B738:B739"/>
    <mergeCell ref="H671:H672"/>
    <mergeCell ref="B741:B745"/>
    <mergeCell ref="B747:B748"/>
    <mergeCell ref="N7:N11"/>
    <mergeCell ref="B641:C641"/>
    <mergeCell ref="B12:B21"/>
    <mergeCell ref="B22:B29"/>
    <mergeCell ref="B30:B40"/>
    <mergeCell ref="B41:B48"/>
    <mergeCell ref="B53:B73"/>
    <mergeCell ref="B74:B95"/>
    <mergeCell ref="B52:C52"/>
    <mergeCell ref="B96:B112"/>
    <mergeCell ref="A1:E1"/>
    <mergeCell ref="C7:C9"/>
    <mergeCell ref="D7:D9"/>
    <mergeCell ref="E7:E9"/>
    <mergeCell ref="A37:A38"/>
    <mergeCell ref="B51:C51"/>
    <mergeCell ref="A7:A9"/>
    <mergeCell ref="B7:B9"/>
    <mergeCell ref="A2:M2"/>
    <mergeCell ref="A3:M3"/>
    <mergeCell ref="G8:G9"/>
    <mergeCell ref="B5:M5"/>
    <mergeCell ref="L6:M6"/>
    <mergeCell ref="L7:L9"/>
    <mergeCell ref="F7:F9"/>
    <mergeCell ref="H8:H9"/>
    <mergeCell ref="G7:K7"/>
    <mergeCell ref="B190:B211"/>
    <mergeCell ref="A371:A372"/>
    <mergeCell ref="A373:A374"/>
    <mergeCell ref="M7:M9"/>
    <mergeCell ref="G51:I51"/>
    <mergeCell ref="G188:H188"/>
    <mergeCell ref="I8:K8"/>
    <mergeCell ref="B188:C188"/>
    <mergeCell ref="B113:B138"/>
    <mergeCell ref="B139:B163"/>
    <mergeCell ref="B428:B443"/>
    <mergeCell ref="L671:L672"/>
    <mergeCell ref="A671:A672"/>
    <mergeCell ref="B757:B759"/>
    <mergeCell ref="C671:C672"/>
    <mergeCell ref="D671:D672"/>
    <mergeCell ref="E671:E672"/>
    <mergeCell ref="F671:F672"/>
    <mergeCell ref="B733:C733"/>
    <mergeCell ref="B711:B723"/>
    <mergeCell ref="G671:G672"/>
    <mergeCell ref="B775:B778"/>
    <mergeCell ref="M671:M672"/>
    <mergeCell ref="N671:N672"/>
    <mergeCell ref="B662:B666"/>
    <mergeCell ref="I671:I672"/>
    <mergeCell ref="J671:J672"/>
    <mergeCell ref="K671:K672"/>
    <mergeCell ref="B164:B187"/>
    <mergeCell ref="B779:B780"/>
    <mergeCell ref="B781:B783"/>
    <mergeCell ref="B761:B762"/>
    <mergeCell ref="B764:B765"/>
    <mergeCell ref="B766:B767"/>
    <mergeCell ref="B768:B769"/>
    <mergeCell ref="B772:B773"/>
    <mergeCell ref="B726:B731"/>
    <mergeCell ref="B613:B639"/>
  </mergeCells>
  <printOptions/>
  <pageMargins left="0.5" right="0.25" top="0.5" bottom="0.75" header="0.5" footer="0.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4</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cp:lastModifiedBy>
  <cp:lastPrinted>2023-04-06T04:55:25Z</cp:lastPrinted>
  <dcterms:created xsi:type="dcterms:W3CDTF">2015-03-03T05:11:17Z</dcterms:created>
  <dcterms:modified xsi:type="dcterms:W3CDTF">2023-12-06T08:50:23Z</dcterms:modified>
  <cp:category/>
  <cp:version/>
  <cp:contentType/>
  <cp:contentStatus/>
</cp:coreProperties>
</file>